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05\Desktop\"/>
    </mc:Choice>
  </mc:AlternateContent>
  <bookViews>
    <workbookView xWindow="0" yWindow="0" windowWidth="25200" windowHeight="11385"/>
  </bookViews>
  <sheets>
    <sheet name="Hárok1" sheetId="1" r:id="rId1"/>
  </sheets>
  <externalReferences>
    <externalReference r:id="rId2"/>
  </externalReferences>
  <definedNames>
    <definedName name="_xlnm._FilterDatabase" localSheetId="0" hidden="1">Hárok1!$A$69:$Z$69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3" i="1" l="1"/>
  <c r="I112" i="1"/>
  <c r="F112" i="1"/>
  <c r="I111" i="1"/>
  <c r="F111" i="1"/>
  <c r="I110" i="1"/>
  <c r="F110" i="1"/>
  <c r="I109" i="1"/>
  <c r="F109" i="1"/>
  <c r="I108" i="1"/>
  <c r="F108" i="1"/>
  <c r="I107" i="1"/>
  <c r="F107" i="1"/>
  <c r="I106" i="1"/>
  <c r="F106" i="1"/>
  <c r="I105" i="1"/>
  <c r="F105" i="1"/>
  <c r="I104" i="1"/>
  <c r="F104" i="1"/>
  <c r="I103" i="1"/>
  <c r="F103" i="1"/>
  <c r="I102" i="1"/>
  <c r="F102" i="1"/>
  <c r="I101" i="1"/>
  <c r="F101" i="1"/>
  <c r="I100" i="1"/>
  <c r="F100" i="1"/>
  <c r="I99" i="1"/>
  <c r="F99" i="1"/>
  <c r="I98" i="1"/>
  <c r="F98" i="1"/>
  <c r="I97" i="1"/>
  <c r="F97" i="1"/>
  <c r="I96" i="1"/>
  <c r="F96" i="1"/>
  <c r="I95" i="1"/>
  <c r="F95" i="1"/>
  <c r="I94" i="1"/>
  <c r="F94" i="1"/>
  <c r="I93" i="1"/>
  <c r="F93" i="1"/>
  <c r="I92" i="1"/>
  <c r="F92" i="1"/>
  <c r="I91" i="1"/>
  <c r="F91" i="1"/>
  <c r="I90" i="1"/>
  <c r="F90" i="1"/>
  <c r="I89" i="1"/>
  <c r="F89" i="1"/>
  <c r="I88" i="1"/>
  <c r="F88" i="1"/>
  <c r="I87" i="1"/>
  <c r="F87" i="1"/>
  <c r="I86" i="1"/>
  <c r="F86" i="1"/>
  <c r="I85" i="1"/>
  <c r="F85" i="1"/>
  <c r="I84" i="1"/>
  <c r="F84" i="1"/>
  <c r="I83" i="1"/>
  <c r="F83" i="1"/>
  <c r="I82" i="1"/>
  <c r="F82" i="1"/>
  <c r="I81" i="1"/>
  <c r="F81" i="1"/>
  <c r="I80" i="1"/>
  <c r="F80" i="1"/>
  <c r="I79" i="1"/>
  <c r="F79" i="1"/>
  <c r="I78" i="1"/>
  <c r="F78" i="1"/>
  <c r="I77" i="1"/>
  <c r="F77" i="1"/>
  <c r="I76" i="1"/>
  <c r="F76" i="1"/>
  <c r="I75" i="1"/>
  <c r="F75" i="1"/>
  <c r="I74" i="1"/>
  <c r="F74" i="1"/>
  <c r="I73" i="1"/>
  <c r="F73" i="1"/>
  <c r="I72" i="1"/>
  <c r="F72" i="1"/>
  <c r="I71" i="1"/>
  <c r="I113" i="1" s="1"/>
  <c r="F71" i="1"/>
  <c r="F113" i="1" s="1"/>
  <c r="I70" i="1"/>
  <c r="F70" i="1"/>
  <c r="F63" i="1"/>
  <c r="D63" i="1"/>
  <c r="I62" i="1"/>
  <c r="F62" i="1"/>
  <c r="I61" i="1"/>
  <c r="F61" i="1"/>
  <c r="I60" i="1"/>
  <c r="F60" i="1"/>
  <c r="I59" i="1"/>
  <c r="F59" i="1"/>
  <c r="I58" i="1"/>
  <c r="F58" i="1"/>
  <c r="I57" i="1"/>
  <c r="F57" i="1"/>
  <c r="I56" i="1"/>
  <c r="F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I47" i="1"/>
  <c r="F47" i="1"/>
  <c r="I46" i="1"/>
  <c r="F46" i="1"/>
  <c r="I45" i="1"/>
  <c r="F45" i="1"/>
  <c r="I44" i="1"/>
  <c r="F44" i="1"/>
  <c r="I43" i="1"/>
  <c r="F43" i="1"/>
  <c r="I42" i="1"/>
  <c r="F42" i="1"/>
  <c r="I41" i="1"/>
  <c r="F41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I63" i="1" s="1"/>
  <c r="F17" i="1"/>
  <c r="J2" i="1"/>
</calcChain>
</file>

<file path=xl/sharedStrings.xml><?xml version="1.0" encoding="utf-8"?>
<sst xmlns="http://schemas.openxmlformats.org/spreadsheetml/2006/main" count="227" uniqueCount="167">
  <si>
    <t>KOSIT a.s., Rastislavova 98, 043 46  Košice</t>
  </si>
  <si>
    <t>Harmonogram letnej údržby</t>
  </si>
  <si>
    <t>Číslo stazky: .....................</t>
  </si>
  <si>
    <t>Meno vodiča: ...........................</t>
  </si>
  <si>
    <t>EČ vozidla: ......................</t>
  </si>
  <si>
    <t>Dátum: ..................................</t>
  </si>
  <si>
    <t>Čas od: ........do:.........</t>
  </si>
  <si>
    <t xml:space="preserve">Činnosť: ( označ x )   </t>
  </si>
  <si>
    <t xml:space="preserve">strojné zametanie </t>
  </si>
  <si>
    <t>zmývanie</t>
  </si>
  <si>
    <t>kropenie</t>
  </si>
  <si>
    <t xml:space="preserve">Ostatné komunikácie - SEVER </t>
  </si>
  <si>
    <r>
      <t xml:space="preserve">Rajón č. : </t>
    </r>
    <r>
      <rPr>
        <b/>
        <i/>
        <sz val="14"/>
        <rFont val="Arial CE"/>
        <charset val="238"/>
      </rPr>
      <t xml:space="preserve">   15 </t>
    </r>
  </si>
  <si>
    <t>ZAMETANIE</t>
  </si>
  <si>
    <t>ZMÝVANIE / KROPENIE</t>
  </si>
  <si>
    <t>P.č.</t>
  </si>
  <si>
    <t>Názov:</t>
  </si>
  <si>
    <t>Poznámka:</t>
  </si>
  <si>
    <t>Dĺžka úseku  /bkm/</t>
  </si>
  <si>
    <t>čistené jazdné pruhy</t>
  </si>
  <si>
    <t xml:space="preserve">prac. dĺžka  /km/    </t>
  </si>
  <si>
    <t xml:space="preserve">vykonané zametanie* </t>
  </si>
  <si>
    <t>vykonané zmývanie / kropenie *</t>
  </si>
  <si>
    <t xml:space="preserve"> 1x Veľký zameták na široké ulice v rámci MČ</t>
  </si>
  <si>
    <t>1.</t>
  </si>
  <si>
    <t>Chalúpkova</t>
  </si>
  <si>
    <t>2.</t>
  </si>
  <si>
    <t>Tomášikova</t>
  </si>
  <si>
    <t>3.</t>
  </si>
  <si>
    <t xml:space="preserve">Palkovičova </t>
  </si>
  <si>
    <t>od Národnej triedy</t>
  </si>
  <si>
    <t>4.</t>
  </si>
  <si>
    <t>Družtevná</t>
  </si>
  <si>
    <t>5.</t>
  </si>
  <si>
    <t>Tolstého</t>
  </si>
  <si>
    <t>6.</t>
  </si>
  <si>
    <t>Kisdyho</t>
  </si>
  <si>
    <t>7.</t>
  </si>
  <si>
    <t>Obrancov mieru</t>
  </si>
  <si>
    <t>8.</t>
  </si>
  <si>
    <t>Skautská</t>
  </si>
  <si>
    <t>9.</t>
  </si>
  <si>
    <t>Čárskeho</t>
  </si>
  <si>
    <t>10.</t>
  </si>
  <si>
    <t xml:space="preserve">Kustrova </t>
  </si>
  <si>
    <t>11.</t>
  </si>
  <si>
    <t>Odborárska</t>
  </si>
  <si>
    <t>12.</t>
  </si>
  <si>
    <t>Študenská</t>
  </si>
  <si>
    <t>13.</t>
  </si>
  <si>
    <t>Slovenskej jednoty</t>
  </si>
  <si>
    <t>od Alvincz.po most</t>
  </si>
  <si>
    <t>14.</t>
  </si>
  <si>
    <t>Cimborkova</t>
  </si>
  <si>
    <t>15.</t>
  </si>
  <si>
    <t>Alešovo nábrežie</t>
  </si>
  <si>
    <t>16.</t>
  </si>
  <si>
    <t>Ťahanovské riadky</t>
  </si>
  <si>
    <t>17.</t>
  </si>
  <si>
    <t>ul. Svornosti</t>
  </si>
  <si>
    <t>18.</t>
  </si>
  <si>
    <t>Záborského</t>
  </si>
  <si>
    <t>19.</t>
  </si>
  <si>
    <t>Heydukova</t>
  </si>
  <si>
    <t>20.</t>
  </si>
  <si>
    <t>Moravská</t>
  </si>
  <si>
    <t>21.</t>
  </si>
  <si>
    <t>Česká</t>
  </si>
  <si>
    <t>22.</t>
  </si>
  <si>
    <t>Rampová</t>
  </si>
  <si>
    <t>od rámp po most cez Hornád</t>
  </si>
  <si>
    <t>23.</t>
  </si>
  <si>
    <t>Chrastie</t>
  </si>
  <si>
    <t>24.</t>
  </si>
  <si>
    <t xml:space="preserve">Májová </t>
  </si>
  <si>
    <t>25.</t>
  </si>
  <si>
    <t>Cyklistická</t>
  </si>
  <si>
    <t>26.</t>
  </si>
  <si>
    <t>Lomnická</t>
  </si>
  <si>
    <t>27.</t>
  </si>
  <si>
    <t>Slávkovská - dlhá</t>
  </si>
  <si>
    <t>28.</t>
  </si>
  <si>
    <t>Slavkovská - krátka ( od Labor.)</t>
  </si>
  <si>
    <t>29.</t>
  </si>
  <si>
    <t xml:space="preserve">Ďumbierska </t>
  </si>
  <si>
    <t>časť</t>
  </si>
  <si>
    <t>30.</t>
  </si>
  <si>
    <t>Zoborská</t>
  </si>
  <si>
    <t>31.</t>
  </si>
  <si>
    <t>Vihorlatská</t>
  </si>
  <si>
    <t>32.</t>
  </si>
  <si>
    <t>Štrbská</t>
  </si>
  <si>
    <t>33.</t>
  </si>
  <si>
    <t>Mengusovská</t>
  </si>
  <si>
    <t>34.</t>
  </si>
  <si>
    <t>Huncovská</t>
  </si>
  <si>
    <t>35.</t>
  </si>
  <si>
    <t>Končistá</t>
  </si>
  <si>
    <t>36.</t>
  </si>
  <si>
    <t>Suchodolinská</t>
  </si>
  <si>
    <t>37.</t>
  </si>
  <si>
    <t>Turistická</t>
  </si>
  <si>
    <t>38.</t>
  </si>
  <si>
    <t>Atletická</t>
  </si>
  <si>
    <t>39.</t>
  </si>
  <si>
    <t>Horolezecká</t>
  </si>
  <si>
    <t>40.</t>
  </si>
  <si>
    <t>Športová</t>
  </si>
  <si>
    <t>41.</t>
  </si>
  <si>
    <t>Bežecká</t>
  </si>
  <si>
    <t>42.</t>
  </si>
  <si>
    <t>Jazdecká</t>
  </si>
  <si>
    <t>43.</t>
  </si>
  <si>
    <t>Za štadiónom</t>
  </si>
  <si>
    <t>44.</t>
  </si>
  <si>
    <t>Stará Kavečianska cesta</t>
  </si>
  <si>
    <t>45.</t>
  </si>
  <si>
    <t>Kavečianska  malá</t>
  </si>
  <si>
    <t>46.</t>
  </si>
  <si>
    <t xml:space="preserve">Pod šiancom </t>
  </si>
  <si>
    <t>po reštauráciu RYBA</t>
  </si>
  <si>
    <t>Spolu:</t>
  </si>
  <si>
    <t xml:space="preserve"> </t>
  </si>
  <si>
    <r>
      <t xml:space="preserve">Rajón č. : </t>
    </r>
    <r>
      <rPr>
        <b/>
        <i/>
        <sz val="14"/>
        <rFont val="Arial CE"/>
        <charset val="238"/>
      </rPr>
      <t xml:space="preserve">   16 </t>
    </r>
  </si>
  <si>
    <t>Hurbanova</t>
  </si>
  <si>
    <t>Žľaby</t>
  </si>
  <si>
    <t>Malinova</t>
  </si>
  <si>
    <t>Vnút. Červený breh</t>
  </si>
  <si>
    <t>Lesná</t>
  </si>
  <si>
    <t>Višňová</t>
  </si>
  <si>
    <t>Záhradná</t>
  </si>
  <si>
    <t>Jahodná</t>
  </si>
  <si>
    <t xml:space="preserve">Dobšinského </t>
  </si>
  <si>
    <t xml:space="preserve">Urbánkova </t>
  </si>
  <si>
    <t>Potočná</t>
  </si>
  <si>
    <t>Tŕňova</t>
  </si>
  <si>
    <t>Gogoľova</t>
  </si>
  <si>
    <t>Jedľová</t>
  </si>
  <si>
    <t>Pod kaštieľom</t>
  </si>
  <si>
    <t>Junácka</t>
  </si>
  <si>
    <t>Havlíčkova</t>
  </si>
  <si>
    <t>Slovenského</t>
  </si>
  <si>
    <t>Mánesova</t>
  </si>
  <si>
    <t>Hroncová</t>
  </si>
  <si>
    <t>Szakkayho</t>
  </si>
  <si>
    <t>Vysokoškolská</t>
  </si>
  <si>
    <t>Zvolenská</t>
  </si>
  <si>
    <t>Trenčianska</t>
  </si>
  <si>
    <t>Liptovská</t>
  </si>
  <si>
    <t>Oravská</t>
  </si>
  <si>
    <t>Palmová</t>
  </si>
  <si>
    <t>Rozálska</t>
  </si>
  <si>
    <t>Sládkovičova</t>
  </si>
  <si>
    <t>Fakľová</t>
  </si>
  <si>
    <t>Olivová</t>
  </si>
  <si>
    <t>Cyprusová</t>
  </si>
  <si>
    <t>Detvianska</t>
  </si>
  <si>
    <t>Nitrianska</t>
  </si>
  <si>
    <t>Krupinská</t>
  </si>
  <si>
    <t>Terchovská</t>
  </si>
  <si>
    <t>Na šajbe</t>
  </si>
  <si>
    <t>Banícka</t>
  </si>
  <si>
    <t>Kostolná</t>
  </si>
  <si>
    <t>Magdalénska</t>
  </si>
  <si>
    <t>Vencova</t>
  </si>
  <si>
    <t>Cesta za amfiteátrom</t>
  </si>
  <si>
    <t>Račí potok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</si>
</sst>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name val="Arial CE"/>
      <family val="2"/>
      <charset val="238"/>
    </font>
    <font>
      <sz val="8"/>
      <name val="Arial"/>
      <family val="2"/>
      <charset val="238"/>
    </font>
    <font>
      <b/>
      <i/>
      <sz val="16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charset val="238"/>
    </font>
    <font>
      <b/>
      <i/>
      <sz val="14"/>
      <name val="Arial CE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48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48"/>
      <color rgb="FFFFFF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B7DF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0" fillId="2" borderId="1" xfId="0" applyFill="1" applyBorder="1"/>
    <xf numFmtId="0" fontId="7" fillId="0" borderId="2" xfId="0" applyFont="1" applyBorder="1"/>
    <xf numFmtId="0" fontId="0" fillId="0" borderId="3" xfId="0" applyBorder="1"/>
    <xf numFmtId="0" fontId="7" fillId="0" borderId="0" xfId="0" applyFont="1"/>
    <xf numFmtId="0" fontId="5" fillId="0" borderId="9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1" fillId="2" borderId="13" xfId="0" applyFont="1" applyFill="1" applyBorder="1" applyAlignment="1">
      <alignment vertical="top" wrapText="1"/>
    </xf>
    <xf numFmtId="0" fontId="0" fillId="4" borderId="1" xfId="0" applyFill="1" applyBorder="1"/>
    <xf numFmtId="0" fontId="13" fillId="4" borderId="1" xfId="0" applyFont="1" applyFill="1" applyBorder="1"/>
    <xf numFmtId="0" fontId="13" fillId="4" borderId="14" xfId="0" applyFont="1" applyFill="1" applyBorder="1"/>
    <xf numFmtId="0" fontId="0" fillId="4" borderId="10" xfId="0" applyFill="1" applyBorder="1"/>
    <xf numFmtId="0" fontId="0" fillId="0" borderId="15" xfId="0" applyBorder="1" applyAlignment="1">
      <alignment horizontal="center"/>
    </xf>
    <xf numFmtId="0" fontId="10" fillId="0" borderId="1" xfId="0" applyFont="1" applyBorder="1"/>
    <xf numFmtId="16" fontId="0" fillId="2" borderId="16" xfId="0" applyNumberFormat="1" applyFill="1" applyBorder="1" applyAlignment="1">
      <alignment horizontal="center"/>
    </xf>
    <xf numFmtId="0" fontId="0" fillId="2" borderId="16" xfId="0" applyFill="1" applyBorder="1"/>
    <xf numFmtId="0" fontId="0" fillId="5" borderId="1" xfId="0" applyFill="1" applyBorder="1"/>
    <xf numFmtId="0" fontId="13" fillId="5" borderId="1" xfId="0" applyFont="1" applyFill="1" applyBorder="1"/>
    <xf numFmtId="0" fontId="13" fillId="5" borderId="14" xfId="0" applyFont="1" applyFill="1" applyBorder="1"/>
    <xf numFmtId="0" fontId="0" fillId="5" borderId="10" xfId="0" applyFill="1" applyBorder="1"/>
    <xf numFmtId="0" fontId="0" fillId="6" borderId="1" xfId="0" applyFill="1" applyBorder="1"/>
    <xf numFmtId="0" fontId="13" fillId="6" borderId="1" xfId="0" applyFont="1" applyFill="1" applyBorder="1"/>
    <xf numFmtId="0" fontId="13" fillId="6" borderId="14" xfId="0" applyFont="1" applyFill="1" applyBorder="1"/>
    <xf numFmtId="0" fontId="0" fillId="6" borderId="10" xfId="0" applyFill="1" applyBorder="1"/>
    <xf numFmtId="16" fontId="0" fillId="2" borderId="16" xfId="0" applyNumberFormat="1" applyFill="1" applyBorder="1"/>
    <xf numFmtId="0" fontId="0" fillId="7" borderId="1" xfId="0" applyFont="1" applyFill="1" applyBorder="1"/>
    <xf numFmtId="0" fontId="15" fillId="7" borderId="1" xfId="0" applyFont="1" applyFill="1" applyBorder="1"/>
    <xf numFmtId="0" fontId="15" fillId="7" borderId="14" xfId="0" applyFont="1" applyFill="1" applyBorder="1"/>
    <xf numFmtId="0" fontId="0" fillId="7" borderId="10" xfId="0" applyFont="1" applyFill="1" applyBorder="1"/>
    <xf numFmtId="0" fontId="16" fillId="7" borderId="14" xfId="0" applyFont="1" applyFill="1" applyBorder="1"/>
    <xf numFmtId="0" fontId="17" fillId="7" borderId="18" xfId="0" applyFont="1" applyFill="1" applyBorder="1"/>
    <xf numFmtId="0" fontId="0" fillId="0" borderId="19" xfId="0" applyBorder="1"/>
    <xf numFmtId="0" fontId="0" fillId="4" borderId="12" xfId="0" applyFill="1" applyBorder="1"/>
    <xf numFmtId="0" fontId="13" fillId="4" borderId="12" xfId="0" applyFont="1" applyFill="1" applyBorder="1"/>
    <xf numFmtId="0" fontId="13" fillId="4" borderId="20" xfId="0" applyFont="1" applyFill="1" applyBorder="1"/>
    <xf numFmtId="0" fontId="0" fillId="4" borderId="21" xfId="0" applyFill="1" applyBorder="1"/>
    <xf numFmtId="0" fontId="0" fillId="8" borderId="11" xfId="0" applyFill="1" applyBorder="1" applyAlignment="1">
      <alignment horizontal="center"/>
    </xf>
    <xf numFmtId="0" fontId="10" fillId="8" borderId="12" xfId="0" applyFont="1" applyFill="1" applyBorder="1"/>
    <xf numFmtId="16" fontId="0" fillId="2" borderId="13" xfId="0" applyNumberFormat="1" applyFill="1" applyBorder="1"/>
    <xf numFmtId="0" fontId="0" fillId="0" borderId="11" xfId="0" applyBorder="1" applyAlignment="1">
      <alignment horizontal="center"/>
    </xf>
    <xf numFmtId="0" fontId="10" fillId="0" borderId="12" xfId="0" applyFont="1" applyBorder="1"/>
    <xf numFmtId="0" fontId="0" fillId="2" borderId="13" xfId="0" applyFill="1" applyBorder="1"/>
    <xf numFmtId="0" fontId="0" fillId="8" borderId="15" xfId="0" applyFill="1" applyBorder="1" applyAlignment="1">
      <alignment horizontal="center"/>
    </xf>
    <xf numFmtId="0" fontId="10" fillId="8" borderId="1" xfId="0" applyFont="1" applyFill="1" applyBorder="1"/>
    <xf numFmtId="0" fontId="0" fillId="0" borderId="22" xfId="0" applyBorder="1" applyAlignment="1">
      <alignment horizontal="center"/>
    </xf>
    <xf numFmtId="0" fontId="10" fillId="0" borderId="23" xfId="0" applyFont="1" applyBorder="1"/>
    <xf numFmtId="16" fontId="0" fillId="2" borderId="24" xfId="0" applyNumberFormat="1" applyFill="1" applyBorder="1"/>
    <xf numFmtId="0" fontId="0" fillId="2" borderId="24" xfId="0" applyFill="1" applyBorder="1"/>
    <xf numFmtId="0" fontId="0" fillId="0" borderId="25" xfId="0" applyBorder="1"/>
    <xf numFmtId="0" fontId="5" fillId="0" borderId="1" xfId="0" applyFont="1" applyBorder="1"/>
    <xf numFmtId="0" fontId="0" fillId="0" borderId="10" xfId="0" applyBorder="1"/>
    <xf numFmtId="0" fontId="0" fillId="0" borderId="12" xfId="0" applyBorder="1"/>
    <xf numFmtId="0" fontId="0" fillId="0" borderId="20" xfId="0" applyBorder="1"/>
    <xf numFmtId="0" fontId="6" fillId="2" borderId="0" xfId="0" applyFont="1" applyFill="1"/>
    <xf numFmtId="0" fontId="6" fillId="2" borderId="13" xfId="0" applyFont="1" applyFill="1" applyBorder="1" applyAlignment="1">
      <alignment vertical="top" wrapText="1"/>
    </xf>
    <xf numFmtId="0" fontId="0" fillId="0" borderId="17" xfId="0" applyBorder="1"/>
    <xf numFmtId="0" fontId="0" fillId="0" borderId="0" xfId="0" applyBorder="1"/>
    <xf numFmtId="0" fontId="0" fillId="7" borderId="12" xfId="0" applyFill="1" applyBorder="1"/>
    <xf numFmtId="0" fontId="13" fillId="7" borderId="12" xfId="0" applyFont="1" applyFill="1" applyBorder="1"/>
    <xf numFmtId="0" fontId="13" fillId="7" borderId="20" xfId="0" applyFont="1" applyFill="1" applyBorder="1"/>
    <xf numFmtId="0" fontId="0" fillId="7" borderId="21" xfId="0" applyFill="1" applyBorder="1"/>
    <xf numFmtId="16" fontId="0" fillId="2" borderId="13" xfId="0" applyNumberFormat="1" applyFill="1" applyBorder="1" applyAlignment="1">
      <alignment horizontal="center"/>
    </xf>
    <xf numFmtId="0" fontId="0" fillId="7" borderId="1" xfId="0" applyFill="1" applyBorder="1"/>
    <xf numFmtId="0" fontId="13" fillId="7" borderId="1" xfId="0" applyFont="1" applyFill="1" applyBorder="1"/>
    <xf numFmtId="0" fontId="13" fillId="7" borderId="14" xfId="0" applyFont="1" applyFill="1" applyBorder="1"/>
    <xf numFmtId="0" fontId="0" fillId="7" borderId="10" xfId="0" applyFill="1" applyBorder="1"/>
    <xf numFmtId="2" fontId="0" fillId="5" borderId="10" xfId="0" applyNumberFormat="1" applyFill="1" applyBorder="1"/>
    <xf numFmtId="2" fontId="0" fillId="6" borderId="10" xfId="0" applyNumberFormat="1" applyFill="1" applyBorder="1"/>
    <xf numFmtId="0" fontId="0" fillId="0" borderId="26" xfId="0" applyBorder="1" applyAlignment="1">
      <alignment horizontal="center"/>
    </xf>
    <xf numFmtId="0" fontId="10" fillId="0" borderId="27" xfId="0" applyFont="1" applyBorder="1"/>
    <xf numFmtId="0" fontId="0" fillId="2" borderId="28" xfId="0" applyFill="1" applyBorder="1"/>
    <xf numFmtId="0" fontId="12" fillId="3" borderId="0" xfId="0" applyFont="1" applyFill="1" applyAlignment="1">
      <alignment horizontal="center" vertical="center"/>
    </xf>
    <xf numFmtId="14" fontId="1" fillId="4" borderId="17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4" fontId="1" fillId="5" borderId="17" xfId="0" applyNumberFormat="1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14" fontId="1" fillId="6" borderId="17" xfId="0" applyNumberFormat="1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14" fontId="1" fillId="7" borderId="17" xfId="0" applyNumberFormat="1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01\Vozidla_osadky\DISPE&#268;ING\2019\Letn&#225;%20&#218;dr&#382;ba%202019\K&#243;pia%20-%20Harmonogramy%20strojn&#233;%20&#269;istenie%20L&#218;%202019%20-%20NEW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 malý zametak STM centrum"/>
      <sheetName val="MZ malý zametak STM centrum (2)"/>
      <sheetName val="MZ malý zameták STM centrum 3"/>
      <sheetName val="MZ malý zameták STM centrum 4"/>
      <sheetName val="MZ malý zameták STM centrum 5"/>
      <sheetName val="MZ malý zameták STM centrum 6"/>
      <sheetName val="MZ malý zameták STM centrum 7"/>
      <sheetName val="MZ malý zameták STM centrum 8"/>
      <sheetName val="MZ malý zameták STM centrum 9"/>
      <sheetName val="MZ malý zameták STM centrum 10"/>
      <sheetName val="MZ malý zameták STM centrum 11"/>
      <sheetName val="MZ malý zameták STM centrum 12"/>
      <sheetName val="MZ malý zameták STM centrum 13"/>
      <sheetName val="MZ malý zameták STM centrum 16"/>
      <sheetName val="MZ malý zameták STM centrum 15"/>
      <sheetName val="MZ malý zameták STM centrum 14"/>
      <sheetName val="MZ maly zameták STM centrum 17"/>
      <sheetName val="MZ malý zameták STM centrum 18"/>
      <sheetName val="MZ malý zameták STM centrum 19"/>
      <sheetName val="MZ malý zameták STM 20"/>
      <sheetName val="MZ malý zameták STM 23"/>
      <sheetName val="MZ malý zameták STM 21"/>
      <sheetName val="MZ malý zameták STM 2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Sumá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L2" t="str">
            <v>platí od 1.3.2018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3"/>
  <sheetViews>
    <sheetView tabSelected="1" workbookViewId="0">
      <selection activeCell="L16" sqref="L16"/>
    </sheetView>
  </sheetViews>
  <sheetFormatPr defaultRowHeight="15.75" x14ac:dyDescent="0.25"/>
  <cols>
    <col min="2" max="2" width="11.625" customWidth="1"/>
    <col min="3" max="3" width="18.625" customWidth="1"/>
  </cols>
  <sheetData>
    <row r="1" spans="1:19" x14ac:dyDescent="0.25">
      <c r="B1" s="82" t="s">
        <v>0</v>
      </c>
      <c r="C1" s="82"/>
      <c r="D1" s="82"/>
      <c r="E1" s="82"/>
      <c r="F1" s="82"/>
      <c r="G1" s="82"/>
      <c r="H1" s="82"/>
      <c r="I1" s="82"/>
      <c r="J1" s="82"/>
    </row>
    <row r="2" spans="1:19" x14ac:dyDescent="0.25">
      <c r="J2" s="1" t="str">
        <f>'[1]1'!$L$2</f>
        <v>platí od 1.3.2018</v>
      </c>
    </row>
    <row r="3" spans="1:19" ht="20.25" x14ac:dyDescent="0.3">
      <c r="B3" s="83" t="s">
        <v>1</v>
      </c>
      <c r="C3" s="83"/>
      <c r="D3" s="83"/>
      <c r="E3" s="83"/>
      <c r="F3" s="83"/>
      <c r="G3" s="83"/>
      <c r="H3" s="83"/>
      <c r="I3" s="83"/>
      <c r="J3" s="83"/>
    </row>
    <row r="5" spans="1:19" x14ac:dyDescent="0.25">
      <c r="B5" s="2" t="s">
        <v>2</v>
      </c>
      <c r="C5" s="3"/>
      <c r="F5" s="3" t="s">
        <v>3</v>
      </c>
    </row>
    <row r="6" spans="1:19" x14ac:dyDescent="0.25">
      <c r="B6" s="2"/>
      <c r="C6" s="3"/>
      <c r="F6" s="3"/>
    </row>
    <row r="7" spans="1:19" x14ac:dyDescent="0.25">
      <c r="B7" s="3" t="s">
        <v>4</v>
      </c>
      <c r="C7" s="3"/>
      <c r="F7" s="3" t="s">
        <v>5</v>
      </c>
      <c r="H7" s="3" t="s">
        <v>6</v>
      </c>
    </row>
    <row r="9" spans="1:19" x14ac:dyDescent="0.25">
      <c r="B9" s="3" t="s">
        <v>7</v>
      </c>
      <c r="C9" s="4" t="s">
        <v>8</v>
      </c>
      <c r="D9" s="5"/>
    </row>
    <row r="10" spans="1:19" x14ac:dyDescent="0.25">
      <c r="C10" s="4" t="s">
        <v>9</v>
      </c>
      <c r="D10" s="5"/>
    </row>
    <row r="11" spans="1:19" x14ac:dyDescent="0.25">
      <c r="B11" s="3"/>
      <c r="C11" s="4" t="s">
        <v>10</v>
      </c>
      <c r="D11" s="5"/>
    </row>
    <row r="12" spans="1:19" ht="16.5" thickBot="1" x14ac:dyDescent="0.3">
      <c r="B12" s="3"/>
    </row>
    <row r="13" spans="1:19" ht="19.5" thickBot="1" x14ac:dyDescent="0.35">
      <c r="B13" s="6" t="s">
        <v>11</v>
      </c>
      <c r="C13" s="7"/>
      <c r="G13" s="84" t="s">
        <v>12</v>
      </c>
      <c r="H13" s="85"/>
      <c r="I13" s="86"/>
    </row>
    <row r="14" spans="1:19" ht="16.5" thickBot="1" x14ac:dyDescent="0.3"/>
    <row r="15" spans="1:19" x14ac:dyDescent="0.25">
      <c r="B15" s="8"/>
      <c r="E15" s="87" t="s">
        <v>13</v>
      </c>
      <c r="F15" s="88"/>
      <c r="G15" s="89"/>
      <c r="H15" s="90" t="s">
        <v>14</v>
      </c>
      <c r="I15" s="91"/>
      <c r="J15" s="92"/>
    </row>
    <row r="16" spans="1:19" ht="47.25" x14ac:dyDescent="0.25">
      <c r="A16" s="9" t="s">
        <v>15</v>
      </c>
      <c r="B16" s="9" t="s">
        <v>16</v>
      </c>
      <c r="C16" s="10" t="s">
        <v>17</v>
      </c>
      <c r="D16" s="11" t="s">
        <v>18</v>
      </c>
      <c r="E16" s="12" t="s">
        <v>19</v>
      </c>
      <c r="F16" s="13" t="s">
        <v>20</v>
      </c>
      <c r="G16" s="14" t="s">
        <v>21</v>
      </c>
      <c r="H16" s="12" t="s">
        <v>19</v>
      </c>
      <c r="I16" s="13" t="s">
        <v>20</v>
      </c>
      <c r="J16" s="14" t="s">
        <v>22</v>
      </c>
      <c r="M16" s="78" t="s">
        <v>23</v>
      </c>
      <c r="N16" s="78"/>
      <c r="O16" s="78"/>
      <c r="P16" s="78"/>
      <c r="Q16" s="78"/>
      <c r="R16" s="78"/>
      <c r="S16" s="78"/>
    </row>
    <row r="17" spans="1:20" x14ac:dyDescent="0.25">
      <c r="A17" s="15" t="s">
        <v>24</v>
      </c>
      <c r="B17" s="16" t="s">
        <v>25</v>
      </c>
      <c r="C17" s="17"/>
      <c r="D17" s="18">
        <v>0.11</v>
      </c>
      <c r="E17" s="19">
        <v>2</v>
      </c>
      <c r="F17" s="20">
        <f t="shared" ref="F17:F62" si="0">D17*E17</f>
        <v>0.22</v>
      </c>
      <c r="G17" s="21"/>
      <c r="H17" s="19">
        <v>1</v>
      </c>
      <c r="I17" s="20">
        <f t="shared" ref="I17:I62" si="1">D17*H17</f>
        <v>0.11</v>
      </c>
      <c r="J17" s="22"/>
    </row>
    <row r="18" spans="1:20" x14ac:dyDescent="0.25">
      <c r="A18" s="15" t="s">
        <v>26</v>
      </c>
      <c r="B18" s="16" t="s">
        <v>27</v>
      </c>
      <c r="C18" s="17"/>
      <c r="D18" s="18">
        <v>0.56999999999999995</v>
      </c>
      <c r="E18" s="19">
        <v>2</v>
      </c>
      <c r="F18" s="20">
        <f t="shared" si="0"/>
        <v>1.1399999999999999</v>
      </c>
      <c r="G18" s="21"/>
      <c r="H18" s="19">
        <v>1</v>
      </c>
      <c r="I18" s="20">
        <f t="shared" si="1"/>
        <v>0.56999999999999995</v>
      </c>
      <c r="J18" s="22"/>
    </row>
    <row r="19" spans="1:20" x14ac:dyDescent="0.25">
      <c r="A19" s="15" t="s">
        <v>28</v>
      </c>
      <c r="B19" s="16" t="s">
        <v>29</v>
      </c>
      <c r="C19" s="17" t="s">
        <v>30</v>
      </c>
      <c r="D19" s="18">
        <v>0.05</v>
      </c>
      <c r="E19" s="19">
        <v>2</v>
      </c>
      <c r="F19" s="20">
        <f t="shared" si="0"/>
        <v>0.1</v>
      </c>
      <c r="G19" s="21"/>
      <c r="H19" s="19">
        <v>1</v>
      </c>
      <c r="I19" s="20">
        <f t="shared" si="1"/>
        <v>0.05</v>
      </c>
      <c r="J19" s="22"/>
      <c r="K19" s="79">
        <v>43663</v>
      </c>
      <c r="L19" s="80"/>
      <c r="M19" s="93"/>
      <c r="N19" s="94"/>
      <c r="O19" s="94"/>
      <c r="P19" s="94"/>
      <c r="Q19" s="94"/>
      <c r="R19" s="94"/>
      <c r="S19" s="94"/>
      <c r="T19" s="63"/>
    </row>
    <row r="20" spans="1:20" x14ac:dyDescent="0.25">
      <c r="A20" s="15" t="s">
        <v>31</v>
      </c>
      <c r="B20" s="16" t="s">
        <v>32</v>
      </c>
      <c r="C20" s="17"/>
      <c r="D20" s="18">
        <v>0.09</v>
      </c>
      <c r="E20" s="19">
        <v>2</v>
      </c>
      <c r="F20" s="20">
        <f t="shared" si="0"/>
        <v>0.18</v>
      </c>
      <c r="G20" s="21"/>
      <c r="H20" s="19">
        <v>1</v>
      </c>
      <c r="I20" s="20">
        <f t="shared" si="1"/>
        <v>0.09</v>
      </c>
      <c r="J20" s="22"/>
      <c r="K20" s="81"/>
      <c r="L20" s="80"/>
      <c r="M20" s="94"/>
      <c r="N20" s="94"/>
      <c r="O20" s="94"/>
      <c r="P20" s="94"/>
      <c r="Q20" s="94"/>
      <c r="R20" s="94"/>
      <c r="S20" s="94"/>
      <c r="T20" s="63"/>
    </row>
    <row r="21" spans="1:20" x14ac:dyDescent="0.25">
      <c r="A21" s="15" t="s">
        <v>33</v>
      </c>
      <c r="B21" s="16" t="s">
        <v>34</v>
      </c>
      <c r="C21" s="17"/>
      <c r="D21" s="18">
        <v>0.53</v>
      </c>
      <c r="E21" s="19">
        <v>2</v>
      </c>
      <c r="F21" s="20">
        <f t="shared" si="0"/>
        <v>1.06</v>
      </c>
      <c r="G21" s="21"/>
      <c r="H21" s="19">
        <v>1</v>
      </c>
      <c r="I21" s="20">
        <f t="shared" si="1"/>
        <v>0.53</v>
      </c>
      <c r="J21" s="22"/>
      <c r="M21" s="94"/>
      <c r="N21" s="94"/>
      <c r="O21" s="94"/>
      <c r="P21" s="94"/>
      <c r="Q21" s="94"/>
      <c r="R21" s="94"/>
      <c r="S21" s="94"/>
      <c r="T21" s="63"/>
    </row>
    <row r="22" spans="1:20" x14ac:dyDescent="0.25">
      <c r="A22" s="15" t="s">
        <v>35</v>
      </c>
      <c r="B22" s="16" t="s">
        <v>36</v>
      </c>
      <c r="C22" s="17"/>
      <c r="D22" s="18">
        <v>0.24</v>
      </c>
      <c r="E22" s="19">
        <v>2</v>
      </c>
      <c r="F22" s="20">
        <f t="shared" si="0"/>
        <v>0.48</v>
      </c>
      <c r="G22" s="21"/>
      <c r="H22" s="19">
        <v>1</v>
      </c>
      <c r="I22" s="20">
        <f t="shared" si="1"/>
        <v>0.24</v>
      </c>
      <c r="J22" s="22"/>
      <c r="M22" s="94"/>
      <c r="N22" s="94"/>
      <c r="O22" s="94"/>
      <c r="P22" s="94"/>
      <c r="Q22" s="94"/>
      <c r="R22" s="94"/>
      <c r="S22" s="94"/>
      <c r="T22" s="63"/>
    </row>
    <row r="23" spans="1:20" x14ac:dyDescent="0.25">
      <c r="A23" s="15" t="s">
        <v>37</v>
      </c>
      <c r="B23" s="16" t="s">
        <v>38</v>
      </c>
      <c r="C23" s="17"/>
      <c r="D23" s="18">
        <v>0.46</v>
      </c>
      <c r="E23" s="19">
        <v>2</v>
      </c>
      <c r="F23" s="20">
        <f t="shared" si="0"/>
        <v>0.92</v>
      </c>
      <c r="G23" s="21"/>
      <c r="H23" s="19">
        <v>1</v>
      </c>
      <c r="I23" s="20">
        <f t="shared" si="1"/>
        <v>0.46</v>
      </c>
      <c r="J23" s="22"/>
      <c r="M23" s="94"/>
      <c r="N23" s="94"/>
      <c r="O23" s="94"/>
      <c r="P23" s="94"/>
      <c r="Q23" s="94"/>
      <c r="R23" s="94"/>
      <c r="S23" s="94"/>
      <c r="T23" s="63"/>
    </row>
    <row r="24" spans="1:20" x14ac:dyDescent="0.25">
      <c r="A24" s="15" t="s">
        <v>39</v>
      </c>
      <c r="B24" s="16" t="s">
        <v>40</v>
      </c>
      <c r="C24" s="17"/>
      <c r="D24" s="18">
        <v>0.15</v>
      </c>
      <c r="E24" s="19">
        <v>2</v>
      </c>
      <c r="F24" s="20">
        <f t="shared" si="0"/>
        <v>0.3</v>
      </c>
      <c r="G24" s="21"/>
      <c r="H24" s="19">
        <v>1</v>
      </c>
      <c r="I24" s="20">
        <f t="shared" si="1"/>
        <v>0.15</v>
      </c>
      <c r="J24" s="22"/>
      <c r="M24" s="94"/>
      <c r="N24" s="94"/>
      <c r="O24" s="94"/>
      <c r="P24" s="94"/>
      <c r="Q24" s="94"/>
      <c r="R24" s="94"/>
      <c r="S24" s="94"/>
      <c r="T24" s="63"/>
    </row>
    <row r="25" spans="1:20" x14ac:dyDescent="0.25">
      <c r="A25" s="23" t="s">
        <v>41</v>
      </c>
      <c r="B25" s="24" t="s">
        <v>42</v>
      </c>
      <c r="C25" s="25"/>
      <c r="D25" s="26">
        <v>0.22</v>
      </c>
      <c r="E25" s="19">
        <v>2</v>
      </c>
      <c r="F25" s="20">
        <f t="shared" si="0"/>
        <v>0.44</v>
      </c>
      <c r="G25" s="21"/>
      <c r="H25" s="19">
        <v>1</v>
      </c>
      <c r="I25" s="20">
        <f t="shared" si="1"/>
        <v>0.22</v>
      </c>
      <c r="J25" s="22"/>
      <c r="M25" s="94"/>
      <c r="N25" s="94"/>
      <c r="O25" s="94"/>
      <c r="P25" s="94"/>
      <c r="Q25" s="94"/>
      <c r="R25" s="94"/>
      <c r="S25" s="94"/>
      <c r="T25" s="63"/>
    </row>
    <row r="26" spans="1:20" x14ac:dyDescent="0.25">
      <c r="A26" s="23" t="s">
        <v>43</v>
      </c>
      <c r="B26" s="24" t="s">
        <v>44</v>
      </c>
      <c r="C26" s="25"/>
      <c r="D26" s="26">
        <v>0.13</v>
      </c>
      <c r="E26" s="19">
        <v>2</v>
      </c>
      <c r="F26" s="20">
        <f t="shared" si="0"/>
        <v>0.26</v>
      </c>
      <c r="G26" s="21"/>
      <c r="H26" s="19">
        <v>1</v>
      </c>
      <c r="I26" s="20">
        <f t="shared" si="1"/>
        <v>0.13</v>
      </c>
      <c r="J26" s="22"/>
      <c r="M26" s="94"/>
      <c r="N26" s="94"/>
      <c r="O26" s="94"/>
      <c r="P26" s="94"/>
      <c r="Q26" s="94"/>
      <c r="R26" s="94"/>
      <c r="S26" s="94"/>
      <c r="T26" s="63"/>
    </row>
    <row r="27" spans="1:20" x14ac:dyDescent="0.25">
      <c r="A27" s="23" t="s">
        <v>45</v>
      </c>
      <c r="B27" s="24" t="s">
        <v>46</v>
      </c>
      <c r="C27" s="25"/>
      <c r="D27" s="26">
        <v>0.24</v>
      </c>
      <c r="E27" s="19">
        <v>2</v>
      </c>
      <c r="F27" s="20">
        <f t="shared" si="0"/>
        <v>0.48</v>
      </c>
      <c r="G27" s="21"/>
      <c r="H27" s="19">
        <v>1</v>
      </c>
      <c r="I27" s="20">
        <f t="shared" si="1"/>
        <v>0.24</v>
      </c>
      <c r="J27" s="22"/>
      <c r="K27" s="95">
        <v>43664</v>
      </c>
      <c r="L27" s="96"/>
      <c r="M27" s="94"/>
      <c r="N27" s="94"/>
      <c r="O27" s="94"/>
      <c r="P27" s="94"/>
      <c r="Q27" s="94"/>
      <c r="R27" s="94"/>
      <c r="S27" s="94"/>
      <c r="T27" s="63"/>
    </row>
    <row r="28" spans="1:20" x14ac:dyDescent="0.25">
      <c r="A28" s="23" t="s">
        <v>47</v>
      </c>
      <c r="B28" s="24" t="s">
        <v>48</v>
      </c>
      <c r="C28" s="25"/>
      <c r="D28" s="26">
        <v>0.35</v>
      </c>
      <c r="E28" s="19">
        <v>2</v>
      </c>
      <c r="F28" s="20">
        <f t="shared" si="0"/>
        <v>0.7</v>
      </c>
      <c r="G28" s="21"/>
      <c r="H28" s="19">
        <v>1</v>
      </c>
      <c r="I28" s="20">
        <f t="shared" si="1"/>
        <v>0.35</v>
      </c>
      <c r="J28" s="22"/>
      <c r="K28" s="97"/>
      <c r="L28" s="96"/>
      <c r="M28" s="94"/>
      <c r="N28" s="94"/>
      <c r="O28" s="94"/>
      <c r="P28" s="94"/>
      <c r="Q28" s="94"/>
      <c r="R28" s="94"/>
      <c r="S28" s="94"/>
      <c r="T28" s="63"/>
    </row>
    <row r="29" spans="1:20" x14ac:dyDescent="0.25">
      <c r="A29" s="23" t="s">
        <v>49</v>
      </c>
      <c r="B29" s="23" t="s">
        <v>50</v>
      </c>
      <c r="C29" s="25" t="s">
        <v>51</v>
      </c>
      <c r="D29" s="26">
        <v>0.38</v>
      </c>
      <c r="E29" s="19">
        <v>2</v>
      </c>
      <c r="F29" s="20">
        <f t="shared" si="0"/>
        <v>0.76</v>
      </c>
      <c r="G29" s="21"/>
      <c r="H29" s="19">
        <v>2</v>
      </c>
      <c r="I29" s="20">
        <f t="shared" si="1"/>
        <v>0.76</v>
      </c>
      <c r="J29" s="22"/>
      <c r="M29" s="94"/>
      <c r="N29" s="94"/>
      <c r="O29" s="94"/>
      <c r="P29" s="94"/>
      <c r="Q29" s="94"/>
      <c r="R29" s="94"/>
      <c r="S29" s="94"/>
      <c r="T29" s="63"/>
    </row>
    <row r="30" spans="1:20" x14ac:dyDescent="0.25">
      <c r="A30" s="23" t="s">
        <v>52</v>
      </c>
      <c r="B30" s="24" t="s">
        <v>53</v>
      </c>
      <c r="C30" s="25"/>
      <c r="D30" s="26">
        <v>0.32</v>
      </c>
      <c r="E30" s="19">
        <v>2</v>
      </c>
      <c r="F30" s="20">
        <f>D30*E30</f>
        <v>0.64</v>
      </c>
      <c r="G30" s="21"/>
      <c r="H30" s="19">
        <v>1</v>
      </c>
      <c r="I30" s="20">
        <f>D30*H30</f>
        <v>0.32</v>
      </c>
      <c r="J30" s="22"/>
      <c r="M30" s="94"/>
      <c r="N30" s="94"/>
      <c r="O30" s="94"/>
      <c r="P30" s="94"/>
      <c r="Q30" s="94"/>
      <c r="R30" s="94"/>
      <c r="S30" s="94"/>
      <c r="T30" s="63"/>
    </row>
    <row r="31" spans="1:20" x14ac:dyDescent="0.25">
      <c r="A31" s="23" t="s">
        <v>54</v>
      </c>
      <c r="B31" s="24" t="s">
        <v>55</v>
      </c>
      <c r="C31" s="25"/>
      <c r="D31" s="26">
        <v>0.32</v>
      </c>
      <c r="E31" s="19">
        <v>2</v>
      </c>
      <c r="F31" s="20">
        <f>D31*E31</f>
        <v>0.64</v>
      </c>
      <c r="G31" s="21"/>
      <c r="H31" s="19">
        <v>1</v>
      </c>
      <c r="I31" s="20">
        <f>D31*H31</f>
        <v>0.32</v>
      </c>
      <c r="J31" s="22"/>
      <c r="M31" s="94"/>
      <c r="N31" s="94"/>
      <c r="O31" s="94"/>
      <c r="P31" s="94"/>
      <c r="Q31" s="94"/>
      <c r="R31" s="94"/>
      <c r="S31" s="94"/>
      <c r="T31" s="63"/>
    </row>
    <row r="32" spans="1:20" x14ac:dyDescent="0.25">
      <c r="A32" s="27" t="s">
        <v>56</v>
      </c>
      <c r="B32" s="28" t="s">
        <v>57</v>
      </c>
      <c r="C32" s="29"/>
      <c r="D32" s="30">
        <v>1</v>
      </c>
      <c r="E32" s="19">
        <v>2</v>
      </c>
      <c r="F32" s="20">
        <f t="shared" si="0"/>
        <v>2</v>
      </c>
      <c r="G32" s="21"/>
      <c r="H32" s="19">
        <v>1</v>
      </c>
      <c r="I32" s="20">
        <f t="shared" si="1"/>
        <v>1</v>
      </c>
      <c r="J32" s="22"/>
    </row>
    <row r="33" spans="1:26" x14ac:dyDescent="0.25">
      <c r="A33" s="27" t="s">
        <v>58</v>
      </c>
      <c r="B33" s="28" t="s">
        <v>59</v>
      </c>
      <c r="C33" s="29"/>
      <c r="D33" s="30">
        <v>0.36</v>
      </c>
      <c r="E33" s="19">
        <v>2</v>
      </c>
      <c r="F33" s="20">
        <f>D33*E33</f>
        <v>0.72</v>
      </c>
      <c r="G33" s="21"/>
      <c r="H33" s="19">
        <v>1</v>
      </c>
      <c r="I33" s="20">
        <f>D33*H33</f>
        <v>0.36</v>
      </c>
      <c r="J33" s="22"/>
      <c r="K33" s="98">
        <v>43665</v>
      </c>
      <c r="L33" s="99"/>
    </row>
    <row r="34" spans="1:26" x14ac:dyDescent="0.25">
      <c r="A34" s="27" t="s">
        <v>60</v>
      </c>
      <c r="B34" s="28" t="s">
        <v>61</v>
      </c>
      <c r="C34" s="29"/>
      <c r="D34" s="30">
        <v>0.17</v>
      </c>
      <c r="E34" s="19">
        <v>2</v>
      </c>
      <c r="F34" s="20">
        <f>D34*E34</f>
        <v>0.34</v>
      </c>
      <c r="G34" s="31"/>
      <c r="H34" s="19">
        <v>1</v>
      </c>
      <c r="I34" s="20">
        <f>D34*H34</f>
        <v>0.17</v>
      </c>
      <c r="J34" s="22"/>
      <c r="K34" s="100"/>
      <c r="L34" s="99"/>
    </row>
    <row r="35" spans="1:26" x14ac:dyDescent="0.25">
      <c r="A35" s="27" t="s">
        <v>62</v>
      </c>
      <c r="B35" s="28" t="s">
        <v>63</v>
      </c>
      <c r="C35" s="29"/>
      <c r="D35" s="30">
        <v>0.18</v>
      </c>
      <c r="E35" s="19">
        <v>2</v>
      </c>
      <c r="F35" s="20">
        <f t="shared" si="0"/>
        <v>0.36</v>
      </c>
      <c r="G35" s="31"/>
      <c r="H35" s="19">
        <v>1</v>
      </c>
      <c r="I35" s="20">
        <f t="shared" si="1"/>
        <v>0.18</v>
      </c>
      <c r="J35" s="22"/>
    </row>
    <row r="36" spans="1:26" x14ac:dyDescent="0.25">
      <c r="A36" s="27" t="s">
        <v>64</v>
      </c>
      <c r="B36" s="28" t="s">
        <v>65</v>
      </c>
      <c r="C36" s="29"/>
      <c r="D36" s="30">
        <v>0.78</v>
      </c>
      <c r="E36" s="19">
        <v>2</v>
      </c>
      <c r="F36" s="20">
        <f t="shared" si="0"/>
        <v>1.56</v>
      </c>
      <c r="G36" s="31"/>
      <c r="H36" s="19">
        <v>1</v>
      </c>
      <c r="I36" s="20">
        <f t="shared" si="1"/>
        <v>0.78</v>
      </c>
      <c r="J36" s="22"/>
    </row>
    <row r="37" spans="1:26" x14ac:dyDescent="0.25">
      <c r="A37" s="32" t="s">
        <v>66</v>
      </c>
      <c r="B37" s="33" t="s">
        <v>67</v>
      </c>
      <c r="C37" s="34"/>
      <c r="D37" s="35">
        <v>0.44</v>
      </c>
      <c r="E37" s="19">
        <v>2</v>
      </c>
      <c r="F37" s="20">
        <f t="shared" si="0"/>
        <v>0.88</v>
      </c>
      <c r="G37" s="31"/>
      <c r="H37" s="19">
        <v>1</v>
      </c>
      <c r="I37" s="20">
        <f t="shared" si="1"/>
        <v>0.44</v>
      </c>
      <c r="J37" s="22"/>
    </row>
    <row r="38" spans="1:26" x14ac:dyDescent="0.25">
      <c r="A38" s="32" t="s">
        <v>68</v>
      </c>
      <c r="B38" s="33" t="s">
        <v>69</v>
      </c>
      <c r="C38" s="36" t="s">
        <v>70</v>
      </c>
      <c r="D38" s="35">
        <v>0.35</v>
      </c>
      <c r="E38" s="19">
        <v>1</v>
      </c>
      <c r="F38" s="20">
        <f>D38*E38</f>
        <v>0.35</v>
      </c>
      <c r="G38" s="31"/>
      <c r="H38" s="19">
        <v>1</v>
      </c>
      <c r="I38" s="20">
        <f t="shared" si="1"/>
        <v>0.35</v>
      </c>
      <c r="J38" s="22"/>
    </row>
    <row r="39" spans="1:26" x14ac:dyDescent="0.25">
      <c r="A39" s="32" t="s">
        <v>71</v>
      </c>
      <c r="B39" s="33" t="s">
        <v>72</v>
      </c>
      <c r="C39" s="34"/>
      <c r="D39" s="35">
        <v>0.18</v>
      </c>
      <c r="E39" s="19">
        <v>2</v>
      </c>
      <c r="F39" s="20">
        <f>D39*E39</f>
        <v>0.36</v>
      </c>
      <c r="G39" s="31"/>
      <c r="H39" s="19">
        <v>1</v>
      </c>
      <c r="I39" s="20">
        <f>D39*H39</f>
        <v>0.18</v>
      </c>
      <c r="J39" s="22"/>
      <c r="K39" s="101">
        <v>43666</v>
      </c>
      <c r="L39" s="102"/>
    </row>
    <row r="40" spans="1:26" x14ac:dyDescent="0.25">
      <c r="A40" s="32" t="s">
        <v>73</v>
      </c>
      <c r="B40" s="33" t="s">
        <v>74</v>
      </c>
      <c r="C40" s="34"/>
      <c r="D40" s="35">
        <v>0.28999999999999998</v>
      </c>
      <c r="E40" s="19">
        <v>2</v>
      </c>
      <c r="F40" s="20">
        <f t="shared" si="0"/>
        <v>0.57999999999999996</v>
      </c>
      <c r="G40" s="31"/>
      <c r="H40" s="19">
        <v>1</v>
      </c>
      <c r="I40" s="20">
        <f t="shared" si="1"/>
        <v>0.28999999999999998</v>
      </c>
      <c r="J40" s="22"/>
      <c r="K40" s="103"/>
      <c r="L40" s="102"/>
    </row>
    <row r="41" spans="1:26" x14ac:dyDescent="0.25">
      <c r="A41" s="32" t="s">
        <v>75</v>
      </c>
      <c r="B41" s="33" t="s">
        <v>76</v>
      </c>
      <c r="C41" s="34"/>
      <c r="D41" s="35">
        <v>0.37</v>
      </c>
      <c r="E41" s="19">
        <v>2</v>
      </c>
      <c r="F41" s="20">
        <f t="shared" si="0"/>
        <v>0.74</v>
      </c>
      <c r="G41" s="31"/>
      <c r="H41" s="19">
        <v>1</v>
      </c>
      <c r="I41" s="20">
        <f t="shared" si="1"/>
        <v>0.37</v>
      </c>
      <c r="J41" s="22"/>
    </row>
    <row r="42" spans="1:26" x14ac:dyDescent="0.25">
      <c r="A42" s="32" t="s">
        <v>77</v>
      </c>
      <c r="B42" s="33" t="s">
        <v>78</v>
      </c>
      <c r="C42" s="34"/>
      <c r="D42" s="35">
        <v>0.3</v>
      </c>
      <c r="E42" s="19">
        <v>2</v>
      </c>
      <c r="F42" s="20">
        <f t="shared" si="0"/>
        <v>0.6</v>
      </c>
      <c r="G42" s="31"/>
      <c r="H42" s="19">
        <v>1</v>
      </c>
      <c r="I42" s="20">
        <f t="shared" si="1"/>
        <v>0.3</v>
      </c>
      <c r="J42" s="22"/>
    </row>
    <row r="43" spans="1:26" x14ac:dyDescent="0.25">
      <c r="A43" s="32" t="s">
        <v>79</v>
      </c>
      <c r="B43" s="37" t="s">
        <v>80</v>
      </c>
      <c r="C43" s="33"/>
      <c r="D43" s="35">
        <v>0.37</v>
      </c>
      <c r="E43" s="19">
        <v>2</v>
      </c>
      <c r="F43" s="20">
        <f t="shared" si="0"/>
        <v>0.74</v>
      </c>
      <c r="G43" s="31"/>
      <c r="H43" s="19">
        <v>1</v>
      </c>
      <c r="I43" s="20">
        <f t="shared" si="1"/>
        <v>0.37</v>
      </c>
      <c r="J43" s="22"/>
    </row>
    <row r="44" spans="1:26" ht="16.5" thickBot="1" x14ac:dyDescent="0.3">
      <c r="A44" s="32" t="s">
        <v>81</v>
      </c>
      <c r="B44" s="37" t="s">
        <v>82</v>
      </c>
      <c r="C44" s="34"/>
      <c r="D44" s="35">
        <v>0.2</v>
      </c>
      <c r="E44" s="19">
        <v>3</v>
      </c>
      <c r="F44" s="20">
        <f t="shared" si="0"/>
        <v>0.60000000000000009</v>
      </c>
      <c r="G44" s="31"/>
      <c r="H44" s="19">
        <v>2</v>
      </c>
      <c r="I44" s="20">
        <f t="shared" si="1"/>
        <v>0.4</v>
      </c>
      <c r="J44" s="22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38"/>
    </row>
    <row r="45" spans="1:26" ht="16.5" thickTop="1" x14ac:dyDescent="0.25">
      <c r="A45" s="39" t="s">
        <v>83</v>
      </c>
      <c r="B45" s="40" t="s">
        <v>84</v>
      </c>
      <c r="C45" s="41" t="s">
        <v>85</v>
      </c>
      <c r="D45" s="42">
        <v>0.28000000000000003</v>
      </c>
      <c r="E45" s="43">
        <v>2</v>
      </c>
      <c r="F45" s="44">
        <f t="shared" si="0"/>
        <v>0.56000000000000005</v>
      </c>
      <c r="G45" s="45"/>
      <c r="H45" s="46">
        <v>1</v>
      </c>
      <c r="I45" s="47">
        <f t="shared" si="1"/>
        <v>0.28000000000000003</v>
      </c>
      <c r="J45" s="48"/>
    </row>
    <row r="46" spans="1:26" x14ac:dyDescent="0.25">
      <c r="A46" s="15" t="s">
        <v>86</v>
      </c>
      <c r="B46" s="16" t="s">
        <v>87</v>
      </c>
      <c r="C46" s="17"/>
      <c r="D46" s="18">
        <v>0.52</v>
      </c>
      <c r="E46" s="49">
        <v>2</v>
      </c>
      <c r="F46" s="50">
        <f t="shared" si="0"/>
        <v>1.04</v>
      </c>
      <c r="G46" s="31"/>
      <c r="H46" s="19">
        <v>1</v>
      </c>
      <c r="I46" s="20">
        <f t="shared" si="1"/>
        <v>0.52</v>
      </c>
      <c r="J46" s="22"/>
      <c r="K46" s="79">
        <v>43663</v>
      </c>
      <c r="L46" s="80"/>
    </row>
    <row r="47" spans="1:26" x14ac:dyDescent="0.25">
      <c r="A47" s="15" t="s">
        <v>88</v>
      </c>
      <c r="B47" s="16" t="s">
        <v>89</v>
      </c>
      <c r="C47" s="17"/>
      <c r="D47" s="18">
        <v>0.92</v>
      </c>
      <c r="E47" s="49">
        <v>2</v>
      </c>
      <c r="F47" s="50">
        <f t="shared" si="0"/>
        <v>1.84</v>
      </c>
      <c r="G47" s="31"/>
      <c r="H47" s="19">
        <v>1</v>
      </c>
      <c r="I47" s="20">
        <f t="shared" si="1"/>
        <v>0.92</v>
      </c>
      <c r="J47" s="22"/>
      <c r="K47" s="81"/>
      <c r="L47" s="80"/>
    </row>
    <row r="48" spans="1:26" x14ac:dyDescent="0.25">
      <c r="A48" s="15" t="s">
        <v>90</v>
      </c>
      <c r="B48" s="16" t="s">
        <v>91</v>
      </c>
      <c r="C48" s="17"/>
      <c r="D48" s="18">
        <v>0.35</v>
      </c>
      <c r="E48" s="49">
        <v>2</v>
      </c>
      <c r="F48" s="50">
        <f t="shared" si="0"/>
        <v>0.7</v>
      </c>
      <c r="G48" s="31"/>
      <c r="H48" s="19">
        <v>1</v>
      </c>
      <c r="I48" s="20">
        <f t="shared" si="1"/>
        <v>0.35</v>
      </c>
      <c r="J48" s="22"/>
    </row>
    <row r="49" spans="1:19" x14ac:dyDescent="0.25">
      <c r="A49" s="15" t="s">
        <v>92</v>
      </c>
      <c r="B49" s="16" t="s">
        <v>93</v>
      </c>
      <c r="C49" s="17"/>
      <c r="D49" s="18">
        <v>0.5</v>
      </c>
      <c r="E49" s="49">
        <v>2</v>
      </c>
      <c r="F49" s="50">
        <f t="shared" si="0"/>
        <v>1</v>
      </c>
      <c r="G49" s="31"/>
      <c r="H49" s="19">
        <v>1</v>
      </c>
      <c r="I49" s="20">
        <f t="shared" si="1"/>
        <v>0.5</v>
      </c>
      <c r="J49" s="22"/>
    </row>
    <row r="50" spans="1:19" x14ac:dyDescent="0.25">
      <c r="A50" s="23" t="s">
        <v>94</v>
      </c>
      <c r="B50" s="24" t="s">
        <v>95</v>
      </c>
      <c r="C50" s="25"/>
      <c r="D50" s="26">
        <v>0.19</v>
      </c>
      <c r="E50" s="19">
        <v>2</v>
      </c>
      <c r="F50" s="20">
        <f t="shared" si="0"/>
        <v>0.38</v>
      </c>
      <c r="G50" s="31"/>
      <c r="H50" s="19">
        <v>1</v>
      </c>
      <c r="I50" s="20">
        <f t="shared" si="1"/>
        <v>0.19</v>
      </c>
      <c r="J50" s="22"/>
    </row>
    <row r="51" spans="1:19" x14ac:dyDescent="0.25">
      <c r="A51" s="23" t="s">
        <v>96</v>
      </c>
      <c r="B51" s="24" t="s">
        <v>97</v>
      </c>
      <c r="C51" s="25"/>
      <c r="D51" s="26">
        <v>0.09</v>
      </c>
      <c r="E51" s="19">
        <v>2</v>
      </c>
      <c r="F51" s="20">
        <f t="shared" si="0"/>
        <v>0.18</v>
      </c>
      <c r="G51" s="31"/>
      <c r="H51" s="19">
        <v>1</v>
      </c>
      <c r="I51" s="20">
        <f t="shared" si="1"/>
        <v>0.09</v>
      </c>
      <c r="J51" s="22"/>
    </row>
    <row r="52" spans="1:19" x14ac:dyDescent="0.25">
      <c r="A52" s="23" t="s">
        <v>98</v>
      </c>
      <c r="B52" s="24" t="s">
        <v>99</v>
      </c>
      <c r="C52" s="25" t="s">
        <v>85</v>
      </c>
      <c r="D52" s="26">
        <v>0.2</v>
      </c>
      <c r="E52" s="19">
        <v>2</v>
      </c>
      <c r="F52" s="20">
        <f t="shared" si="0"/>
        <v>0.4</v>
      </c>
      <c r="G52" s="31"/>
      <c r="H52" s="19">
        <v>1</v>
      </c>
      <c r="I52" s="20">
        <f t="shared" si="1"/>
        <v>0.2</v>
      </c>
      <c r="J52" s="22"/>
      <c r="K52" s="95">
        <v>43664</v>
      </c>
      <c r="L52" s="96"/>
    </row>
    <row r="53" spans="1:19" x14ac:dyDescent="0.25">
      <c r="A53" s="23" t="s">
        <v>100</v>
      </c>
      <c r="B53" s="24" t="s">
        <v>101</v>
      </c>
      <c r="C53" s="25"/>
      <c r="D53" s="26">
        <v>0.34</v>
      </c>
      <c r="E53" s="19">
        <v>2</v>
      </c>
      <c r="F53" s="20">
        <f t="shared" si="0"/>
        <v>0.68</v>
      </c>
      <c r="G53" s="31"/>
      <c r="H53" s="19">
        <v>1</v>
      </c>
      <c r="I53" s="20">
        <f t="shared" si="1"/>
        <v>0.34</v>
      </c>
      <c r="J53" s="22"/>
      <c r="K53" s="97"/>
      <c r="L53" s="96"/>
    </row>
    <row r="54" spans="1:19" x14ac:dyDescent="0.25">
      <c r="A54" s="23" t="s">
        <v>102</v>
      </c>
      <c r="B54" s="24" t="s">
        <v>103</v>
      </c>
      <c r="C54" s="25"/>
      <c r="D54" s="26">
        <v>0.5</v>
      </c>
      <c r="E54" s="19">
        <v>2</v>
      </c>
      <c r="F54" s="20">
        <f t="shared" si="0"/>
        <v>1</v>
      </c>
      <c r="G54" s="31"/>
      <c r="H54" s="19">
        <v>1</v>
      </c>
      <c r="I54" s="20">
        <f t="shared" si="1"/>
        <v>0.5</v>
      </c>
      <c r="J54" s="22"/>
    </row>
    <row r="55" spans="1:19" x14ac:dyDescent="0.25">
      <c r="A55" s="23" t="s">
        <v>104</v>
      </c>
      <c r="B55" s="24" t="s">
        <v>105</v>
      </c>
      <c r="C55" s="25"/>
      <c r="D55" s="26">
        <v>0.1</v>
      </c>
      <c r="E55" s="19">
        <v>2</v>
      </c>
      <c r="F55" s="20">
        <f t="shared" si="0"/>
        <v>0.2</v>
      </c>
      <c r="G55" s="31"/>
      <c r="H55" s="19">
        <v>1</v>
      </c>
      <c r="I55" s="20">
        <f t="shared" si="1"/>
        <v>0.1</v>
      </c>
      <c r="J55" s="22"/>
      <c r="M55" s="104"/>
      <c r="N55" s="104"/>
      <c r="O55" s="104"/>
      <c r="P55" s="104"/>
      <c r="Q55" s="104"/>
      <c r="R55" s="104"/>
      <c r="S55" s="104"/>
    </row>
    <row r="56" spans="1:19" x14ac:dyDescent="0.25">
      <c r="A56" s="23" t="s">
        <v>106</v>
      </c>
      <c r="B56" s="24" t="s">
        <v>107</v>
      </c>
      <c r="C56" s="25"/>
      <c r="D56" s="26">
        <v>0.16</v>
      </c>
      <c r="E56" s="19">
        <v>2</v>
      </c>
      <c r="F56" s="20">
        <f t="shared" si="0"/>
        <v>0.32</v>
      </c>
      <c r="G56" s="31"/>
      <c r="H56" s="19">
        <v>1</v>
      </c>
      <c r="I56" s="20">
        <f t="shared" si="1"/>
        <v>0.16</v>
      </c>
      <c r="J56" s="22"/>
      <c r="M56" s="104"/>
      <c r="N56" s="104"/>
      <c r="O56" s="104"/>
      <c r="P56" s="104"/>
      <c r="Q56" s="104"/>
      <c r="R56" s="104"/>
      <c r="S56" s="104"/>
    </row>
    <row r="57" spans="1:19" x14ac:dyDescent="0.25">
      <c r="A57" s="23" t="s">
        <v>108</v>
      </c>
      <c r="B57" s="24" t="s">
        <v>109</v>
      </c>
      <c r="C57" s="25"/>
      <c r="D57" s="26">
        <v>0.24</v>
      </c>
      <c r="E57" s="19">
        <v>2</v>
      </c>
      <c r="F57" s="20">
        <f t="shared" si="0"/>
        <v>0.48</v>
      </c>
      <c r="G57" s="31"/>
      <c r="H57" s="19">
        <v>1</v>
      </c>
      <c r="I57" s="20">
        <f t="shared" si="1"/>
        <v>0.24</v>
      </c>
      <c r="J57" s="22"/>
      <c r="M57" s="104"/>
      <c r="N57" s="104"/>
      <c r="O57" s="104"/>
      <c r="P57" s="104"/>
      <c r="Q57" s="104"/>
      <c r="R57" s="104"/>
      <c r="S57" s="104"/>
    </row>
    <row r="58" spans="1:19" x14ac:dyDescent="0.25">
      <c r="A58" s="23" t="s">
        <v>110</v>
      </c>
      <c r="B58" s="24" t="s">
        <v>111</v>
      </c>
      <c r="C58" s="25"/>
      <c r="D58" s="26">
        <v>0.16</v>
      </c>
      <c r="E58" s="19">
        <v>2</v>
      </c>
      <c r="F58" s="20">
        <f t="shared" si="0"/>
        <v>0.32</v>
      </c>
      <c r="G58" s="31"/>
      <c r="H58" s="19">
        <v>1</v>
      </c>
      <c r="I58" s="20">
        <f t="shared" si="1"/>
        <v>0.16</v>
      </c>
      <c r="J58" s="22"/>
      <c r="M58" s="104"/>
      <c r="N58" s="104"/>
      <c r="O58" s="104"/>
      <c r="P58" s="104"/>
      <c r="Q58" s="104"/>
      <c r="R58" s="104"/>
      <c r="S58" s="104"/>
    </row>
    <row r="59" spans="1:19" x14ac:dyDescent="0.25">
      <c r="A59" s="23" t="s">
        <v>112</v>
      </c>
      <c r="B59" s="24" t="s">
        <v>113</v>
      </c>
      <c r="C59" s="25"/>
      <c r="D59" s="26">
        <v>0.39</v>
      </c>
      <c r="E59" s="19">
        <v>2</v>
      </c>
      <c r="F59" s="20">
        <f t="shared" si="0"/>
        <v>0.78</v>
      </c>
      <c r="G59" s="31"/>
      <c r="H59" s="19">
        <v>1</v>
      </c>
      <c r="I59" s="20">
        <f t="shared" si="1"/>
        <v>0.39</v>
      </c>
      <c r="J59" s="22"/>
      <c r="M59" s="104"/>
      <c r="N59" s="104"/>
      <c r="O59" s="104"/>
      <c r="P59" s="104"/>
      <c r="Q59" s="104"/>
      <c r="R59" s="104"/>
      <c r="S59" s="104"/>
    </row>
    <row r="60" spans="1:19" x14ac:dyDescent="0.25">
      <c r="A60" s="27" t="s">
        <v>114</v>
      </c>
      <c r="B60" s="28" t="s">
        <v>115</v>
      </c>
      <c r="C60" s="29"/>
      <c r="D60" s="30">
        <v>0.5</v>
      </c>
      <c r="E60" s="19">
        <v>2</v>
      </c>
      <c r="F60" s="20">
        <f t="shared" si="0"/>
        <v>1</v>
      </c>
      <c r="G60" s="31"/>
      <c r="H60" s="19">
        <v>1</v>
      </c>
      <c r="I60" s="20">
        <f t="shared" si="1"/>
        <v>0.5</v>
      </c>
      <c r="J60" s="22"/>
      <c r="M60" s="104"/>
      <c r="N60" s="104"/>
      <c r="O60" s="104"/>
      <c r="P60" s="104"/>
      <c r="Q60" s="104"/>
      <c r="R60" s="104"/>
      <c r="S60" s="104"/>
    </row>
    <row r="61" spans="1:19" x14ac:dyDescent="0.25">
      <c r="A61" s="27" t="s">
        <v>116</v>
      </c>
      <c r="B61" s="28" t="s">
        <v>117</v>
      </c>
      <c r="C61" s="29"/>
      <c r="D61" s="30">
        <v>0.24</v>
      </c>
      <c r="E61" s="19">
        <v>2</v>
      </c>
      <c r="F61" s="20">
        <f t="shared" si="0"/>
        <v>0.48</v>
      </c>
      <c r="G61" s="31"/>
      <c r="H61" s="19">
        <v>1</v>
      </c>
      <c r="I61" s="20">
        <f t="shared" si="1"/>
        <v>0.24</v>
      </c>
      <c r="J61" s="22"/>
      <c r="K61" s="98">
        <v>43665</v>
      </c>
      <c r="L61" s="99"/>
      <c r="M61" s="104"/>
      <c r="N61" s="104"/>
      <c r="O61" s="104"/>
      <c r="P61" s="104"/>
      <c r="Q61" s="104"/>
      <c r="R61" s="104"/>
      <c r="S61" s="104"/>
    </row>
    <row r="62" spans="1:19" ht="16.5" thickBot="1" x14ac:dyDescent="0.3">
      <c r="A62" s="27" t="s">
        <v>118</v>
      </c>
      <c r="B62" s="28" t="s">
        <v>119</v>
      </c>
      <c r="C62" s="29" t="s">
        <v>120</v>
      </c>
      <c r="D62" s="30">
        <v>0.5</v>
      </c>
      <c r="E62" s="51">
        <v>2</v>
      </c>
      <c r="F62" s="52">
        <f t="shared" si="0"/>
        <v>1</v>
      </c>
      <c r="G62" s="53"/>
      <c r="H62" s="51">
        <v>1</v>
      </c>
      <c r="I62" s="52">
        <f t="shared" si="1"/>
        <v>0.5</v>
      </c>
      <c r="J62" s="54"/>
      <c r="K62" s="100"/>
      <c r="L62" s="99"/>
      <c r="M62" s="104"/>
      <c r="N62" s="104"/>
      <c r="O62" s="104"/>
      <c r="P62" s="104"/>
      <c r="Q62" s="104"/>
      <c r="R62" s="104"/>
      <c r="S62" s="104"/>
    </row>
    <row r="63" spans="1:19" x14ac:dyDescent="0.25">
      <c r="A63" s="55"/>
      <c r="C63" s="56" t="s">
        <v>121</v>
      </c>
      <c r="D63" s="57">
        <f>SUM(D17:D62)</f>
        <v>15.329999999999997</v>
      </c>
      <c r="E63" s="58"/>
      <c r="F63" s="59">
        <f>SUM(F17:F62)</f>
        <v>30.509999999999998</v>
      </c>
      <c r="G63" s="58"/>
      <c r="H63" s="58"/>
      <c r="I63" s="59">
        <f>SUM(I17:I62)</f>
        <v>15.909999999999998</v>
      </c>
      <c r="J63" s="58"/>
      <c r="M63" s="104"/>
      <c r="N63" s="104"/>
      <c r="O63" s="104"/>
      <c r="P63" s="104"/>
      <c r="Q63" s="104"/>
      <c r="R63" s="104"/>
      <c r="S63" s="104"/>
    </row>
    <row r="64" spans="1:19" x14ac:dyDescent="0.25">
      <c r="C64" s="2"/>
      <c r="I64" t="s">
        <v>122</v>
      </c>
      <c r="M64" s="104"/>
      <c r="N64" s="104"/>
      <c r="O64" s="104"/>
      <c r="P64" s="104"/>
      <c r="Q64" s="104"/>
      <c r="R64" s="104"/>
      <c r="S64" s="104"/>
    </row>
    <row r="65" spans="1:24" ht="16.5" thickBot="1" x14ac:dyDescent="0.3">
      <c r="B65" s="60"/>
      <c r="C65" s="3"/>
      <c r="M65" s="104"/>
      <c r="N65" s="104"/>
      <c r="O65" s="104"/>
      <c r="P65" s="104"/>
      <c r="Q65" s="104"/>
      <c r="R65" s="104"/>
      <c r="S65" s="104"/>
    </row>
    <row r="66" spans="1:24" ht="19.5" thickBot="1" x14ac:dyDescent="0.35">
      <c r="B66" s="6" t="s">
        <v>11</v>
      </c>
      <c r="C66" s="7"/>
      <c r="G66" s="84" t="s">
        <v>123</v>
      </c>
      <c r="H66" s="85"/>
      <c r="I66" s="86"/>
      <c r="M66" s="104"/>
      <c r="N66" s="104"/>
      <c r="O66" s="104"/>
      <c r="P66" s="104"/>
      <c r="Q66" s="104"/>
      <c r="R66" s="104"/>
      <c r="S66" s="104"/>
    </row>
    <row r="67" spans="1:24" ht="16.5" thickBot="1" x14ac:dyDescent="0.3">
      <c r="M67" s="104"/>
      <c r="N67" s="104"/>
      <c r="O67" s="104"/>
      <c r="P67" s="104"/>
      <c r="Q67" s="104"/>
      <c r="R67" s="104"/>
      <c r="S67" s="104"/>
    </row>
    <row r="68" spans="1:24" x14ac:dyDescent="0.25">
      <c r="B68" s="8"/>
      <c r="E68" s="87" t="s">
        <v>13</v>
      </c>
      <c r="F68" s="88"/>
      <c r="G68" s="89"/>
      <c r="H68" s="90" t="s">
        <v>14</v>
      </c>
      <c r="I68" s="91"/>
      <c r="J68" s="92"/>
    </row>
    <row r="69" spans="1:24" ht="51" x14ac:dyDescent="0.25">
      <c r="A69" s="9" t="s">
        <v>15</v>
      </c>
      <c r="B69" s="9" t="s">
        <v>16</v>
      </c>
      <c r="C69" s="10" t="s">
        <v>17</v>
      </c>
      <c r="D69" s="11" t="s">
        <v>18</v>
      </c>
      <c r="E69" s="12" t="s">
        <v>19</v>
      </c>
      <c r="F69" s="13" t="s">
        <v>20</v>
      </c>
      <c r="G69" s="61" t="s">
        <v>21</v>
      </c>
      <c r="H69" s="12" t="s">
        <v>19</v>
      </c>
      <c r="I69" s="13" t="s">
        <v>20</v>
      </c>
      <c r="J69" s="61" t="s">
        <v>22</v>
      </c>
    </row>
    <row r="70" spans="1:24" x14ac:dyDescent="0.25">
      <c r="A70" s="27" t="s">
        <v>24</v>
      </c>
      <c r="B70" s="28" t="s">
        <v>124</v>
      </c>
      <c r="C70" s="29"/>
      <c r="D70" s="30">
        <v>0.51</v>
      </c>
      <c r="E70" s="19">
        <v>2</v>
      </c>
      <c r="F70" s="20">
        <f>D70*E70</f>
        <v>1.02</v>
      </c>
      <c r="G70" s="21"/>
      <c r="H70" s="19">
        <v>1</v>
      </c>
      <c r="I70" s="20">
        <f>D70*H70</f>
        <v>0.51</v>
      </c>
      <c r="J70" s="22"/>
    </row>
    <row r="71" spans="1:24" x14ac:dyDescent="0.25">
      <c r="A71" s="27" t="s">
        <v>26</v>
      </c>
      <c r="B71" s="28" t="s">
        <v>125</v>
      </c>
      <c r="C71" s="29"/>
      <c r="D71" s="30">
        <v>0.16</v>
      </c>
      <c r="E71" s="19">
        <v>2</v>
      </c>
      <c r="F71" s="20">
        <f t="shared" ref="F71:F112" si="2">D71*E71</f>
        <v>0.32</v>
      </c>
      <c r="G71" s="21"/>
      <c r="H71" s="19">
        <v>1</v>
      </c>
      <c r="I71" s="20">
        <f t="shared" ref="I71:I112" si="3">D71*H71</f>
        <v>0.16</v>
      </c>
      <c r="J71" s="22"/>
    </row>
    <row r="72" spans="1:24" x14ac:dyDescent="0.25">
      <c r="A72" s="27" t="s">
        <v>28</v>
      </c>
      <c r="B72" s="28" t="s">
        <v>126</v>
      </c>
      <c r="C72" s="29"/>
      <c r="D72" s="30">
        <v>0.15</v>
      </c>
      <c r="E72" s="19">
        <v>2</v>
      </c>
      <c r="F72" s="20">
        <f t="shared" si="2"/>
        <v>0.3</v>
      </c>
      <c r="G72" s="21"/>
      <c r="H72" s="19">
        <v>1</v>
      </c>
      <c r="I72" s="20">
        <f t="shared" si="3"/>
        <v>0.15</v>
      </c>
      <c r="J72" s="22"/>
    </row>
    <row r="73" spans="1:24" x14ac:dyDescent="0.25">
      <c r="A73" s="27" t="s">
        <v>31</v>
      </c>
      <c r="B73" s="28" t="s">
        <v>127</v>
      </c>
      <c r="C73" s="29"/>
      <c r="D73" s="30">
        <v>0.32</v>
      </c>
      <c r="E73" s="19">
        <v>2</v>
      </c>
      <c r="F73" s="20">
        <f t="shared" si="2"/>
        <v>0.64</v>
      </c>
      <c r="G73" s="21"/>
      <c r="H73" s="19">
        <v>1</v>
      </c>
      <c r="I73" s="20">
        <f t="shared" si="3"/>
        <v>0.32</v>
      </c>
      <c r="J73" s="22"/>
    </row>
    <row r="74" spans="1:24" x14ac:dyDescent="0.25">
      <c r="A74" s="27" t="s">
        <v>33</v>
      </c>
      <c r="B74" s="28" t="s">
        <v>128</v>
      </c>
      <c r="C74" s="29"/>
      <c r="D74" s="30">
        <v>0.14000000000000001</v>
      </c>
      <c r="E74" s="19">
        <v>2</v>
      </c>
      <c r="F74" s="20">
        <f t="shared" si="2"/>
        <v>0.28000000000000003</v>
      </c>
      <c r="G74" s="21"/>
      <c r="H74" s="19">
        <v>1</v>
      </c>
      <c r="I74" s="20">
        <f t="shared" si="3"/>
        <v>0.14000000000000001</v>
      </c>
      <c r="J74" s="22"/>
    </row>
    <row r="75" spans="1:24" x14ac:dyDescent="0.25">
      <c r="A75" s="27" t="s">
        <v>35</v>
      </c>
      <c r="B75" s="28" t="s">
        <v>129</v>
      </c>
      <c r="C75" s="29"/>
      <c r="D75" s="30">
        <v>0.11</v>
      </c>
      <c r="E75" s="19">
        <v>2</v>
      </c>
      <c r="F75" s="20">
        <f t="shared" si="2"/>
        <v>0.22</v>
      </c>
      <c r="G75" s="21"/>
      <c r="H75" s="19">
        <v>1</v>
      </c>
      <c r="I75" s="20">
        <f t="shared" si="3"/>
        <v>0.11</v>
      </c>
      <c r="J75" s="22"/>
      <c r="K75" s="62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</row>
    <row r="76" spans="1:24" x14ac:dyDescent="0.25">
      <c r="A76" s="64" t="s">
        <v>37</v>
      </c>
      <c r="B76" s="65" t="s">
        <v>130</v>
      </c>
      <c r="C76" s="66"/>
      <c r="D76" s="67">
        <v>0.24</v>
      </c>
      <c r="E76" s="46">
        <v>2</v>
      </c>
      <c r="F76" s="47">
        <f t="shared" si="2"/>
        <v>0.48</v>
      </c>
      <c r="G76" s="68"/>
      <c r="H76" s="46">
        <v>1</v>
      </c>
      <c r="I76" s="47">
        <f t="shared" si="3"/>
        <v>0.24</v>
      </c>
      <c r="J76" s="48"/>
    </row>
    <row r="77" spans="1:24" x14ac:dyDescent="0.25">
      <c r="A77" s="69" t="s">
        <v>39</v>
      </c>
      <c r="B77" s="70" t="s">
        <v>131</v>
      </c>
      <c r="C77" s="71"/>
      <c r="D77" s="72">
        <v>0.17</v>
      </c>
      <c r="E77" s="19">
        <v>2</v>
      </c>
      <c r="F77" s="20">
        <f t="shared" si="2"/>
        <v>0.34</v>
      </c>
      <c r="G77" s="21"/>
      <c r="H77" s="19">
        <v>1</v>
      </c>
      <c r="I77" s="20">
        <f t="shared" si="3"/>
        <v>0.17</v>
      </c>
      <c r="J77" s="22"/>
    </row>
    <row r="78" spans="1:24" x14ac:dyDescent="0.25">
      <c r="A78" s="69" t="s">
        <v>41</v>
      </c>
      <c r="B78" s="70" t="s">
        <v>132</v>
      </c>
      <c r="C78" s="71"/>
      <c r="D78" s="72">
        <v>0.13</v>
      </c>
      <c r="E78" s="19">
        <v>2</v>
      </c>
      <c r="F78" s="20">
        <f t="shared" si="2"/>
        <v>0.26</v>
      </c>
      <c r="G78" s="21"/>
      <c r="H78" s="19">
        <v>1</v>
      </c>
      <c r="I78" s="20">
        <f t="shared" si="3"/>
        <v>0.13</v>
      </c>
      <c r="J78" s="22"/>
      <c r="K78" s="101">
        <v>43666</v>
      </c>
      <c r="L78" s="102"/>
    </row>
    <row r="79" spans="1:24" x14ac:dyDescent="0.25">
      <c r="A79" s="69" t="s">
        <v>43</v>
      </c>
      <c r="B79" s="70" t="s">
        <v>133</v>
      </c>
      <c r="C79" s="71"/>
      <c r="D79" s="72">
        <v>0.55000000000000004</v>
      </c>
      <c r="E79" s="19">
        <v>2</v>
      </c>
      <c r="F79" s="20">
        <f>D79*E79</f>
        <v>1.1000000000000001</v>
      </c>
      <c r="G79" s="21"/>
      <c r="H79" s="19">
        <v>1</v>
      </c>
      <c r="I79" s="20">
        <f>D79*H79</f>
        <v>0.55000000000000004</v>
      </c>
      <c r="J79" s="22"/>
      <c r="K79" s="103"/>
      <c r="L79" s="102"/>
    </row>
    <row r="80" spans="1:24" x14ac:dyDescent="0.25">
      <c r="A80" s="69" t="s">
        <v>45</v>
      </c>
      <c r="B80" s="70" t="s">
        <v>134</v>
      </c>
      <c r="C80" s="71"/>
      <c r="D80" s="72">
        <v>0.31</v>
      </c>
      <c r="E80" s="19">
        <v>2</v>
      </c>
      <c r="F80" s="20">
        <f t="shared" si="2"/>
        <v>0.62</v>
      </c>
      <c r="G80" s="21"/>
      <c r="H80" s="19">
        <v>1</v>
      </c>
      <c r="I80" s="20">
        <f t="shared" si="3"/>
        <v>0.31</v>
      </c>
      <c r="J80" s="22"/>
    </row>
    <row r="81" spans="1:26" x14ac:dyDescent="0.25">
      <c r="A81" s="69" t="s">
        <v>47</v>
      </c>
      <c r="B81" s="70" t="s">
        <v>135</v>
      </c>
      <c r="C81" s="71"/>
      <c r="D81" s="72">
        <v>0.19</v>
      </c>
      <c r="E81" s="19">
        <v>2</v>
      </c>
      <c r="F81" s="20">
        <f>D81*E81</f>
        <v>0.38</v>
      </c>
      <c r="G81" s="21"/>
      <c r="H81" s="19">
        <v>1</v>
      </c>
      <c r="I81" s="20">
        <f>D81*H81</f>
        <v>0.19</v>
      </c>
      <c r="J81" s="22"/>
    </row>
    <row r="82" spans="1:26" x14ac:dyDescent="0.25">
      <c r="A82" s="69" t="s">
        <v>49</v>
      </c>
      <c r="B82" s="70" t="s">
        <v>136</v>
      </c>
      <c r="C82" s="71"/>
      <c r="D82" s="72">
        <v>0.32</v>
      </c>
      <c r="E82" s="19">
        <v>2</v>
      </c>
      <c r="F82" s="20">
        <f t="shared" si="2"/>
        <v>0.64</v>
      </c>
      <c r="G82" s="21"/>
      <c r="H82" s="19">
        <v>1</v>
      </c>
      <c r="I82" s="20">
        <f t="shared" si="3"/>
        <v>0.32</v>
      </c>
      <c r="J82" s="22"/>
    </row>
    <row r="83" spans="1:26" x14ac:dyDescent="0.25">
      <c r="A83" s="69" t="s">
        <v>52</v>
      </c>
      <c r="B83" s="70" t="s">
        <v>137</v>
      </c>
      <c r="C83" s="71"/>
      <c r="D83" s="72">
        <v>0.11</v>
      </c>
      <c r="E83" s="19">
        <v>2</v>
      </c>
      <c r="F83" s="20">
        <f>D83*E83</f>
        <v>0.22</v>
      </c>
      <c r="G83" s="21"/>
      <c r="H83" s="19">
        <v>1</v>
      </c>
      <c r="I83" s="20">
        <f>D83*H83</f>
        <v>0.11</v>
      </c>
      <c r="J83" s="22"/>
    </row>
    <row r="84" spans="1:26" x14ac:dyDescent="0.25">
      <c r="A84" s="69" t="s">
        <v>54</v>
      </c>
      <c r="B84" s="70" t="s">
        <v>138</v>
      </c>
      <c r="C84" s="71"/>
      <c r="D84" s="72">
        <v>0.12</v>
      </c>
      <c r="E84" s="19">
        <v>2</v>
      </c>
      <c r="F84" s="20">
        <f t="shared" si="2"/>
        <v>0.24</v>
      </c>
      <c r="G84" s="21"/>
      <c r="H84" s="19">
        <v>1</v>
      </c>
      <c r="I84" s="20">
        <f t="shared" si="3"/>
        <v>0.12</v>
      </c>
      <c r="J84" s="22"/>
    </row>
    <row r="85" spans="1:26" ht="16.5" thickBot="1" x14ac:dyDescent="0.3">
      <c r="A85" s="69" t="s">
        <v>56</v>
      </c>
      <c r="B85" s="70" t="s">
        <v>139</v>
      </c>
      <c r="C85" s="71"/>
      <c r="D85" s="72">
        <v>0.12</v>
      </c>
      <c r="E85" s="19">
        <v>2</v>
      </c>
      <c r="F85" s="20">
        <f t="shared" si="2"/>
        <v>0.24</v>
      </c>
      <c r="G85" s="21"/>
      <c r="H85" s="19">
        <v>1</v>
      </c>
      <c r="I85" s="20">
        <f t="shared" si="3"/>
        <v>0.12</v>
      </c>
      <c r="J85" s="22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38"/>
    </row>
    <row r="86" spans="1:26" ht="16.5" thickTop="1" x14ac:dyDescent="0.25">
      <c r="A86" s="39" t="s">
        <v>58</v>
      </c>
      <c r="B86" s="40" t="s">
        <v>140</v>
      </c>
      <c r="C86" s="41"/>
      <c r="D86" s="42">
        <v>0.55000000000000004</v>
      </c>
      <c r="E86" s="46">
        <v>2</v>
      </c>
      <c r="F86" s="47">
        <f t="shared" si="2"/>
        <v>1.1000000000000001</v>
      </c>
      <c r="G86" s="68"/>
      <c r="H86" s="46">
        <v>1</v>
      </c>
      <c r="I86" s="47">
        <f t="shared" si="3"/>
        <v>0.55000000000000004</v>
      </c>
      <c r="J86" s="48"/>
    </row>
    <row r="87" spans="1:26" x14ac:dyDescent="0.25">
      <c r="A87" s="15" t="s">
        <v>60</v>
      </c>
      <c r="B87" s="16" t="s">
        <v>141</v>
      </c>
      <c r="C87" s="17"/>
      <c r="D87" s="18">
        <v>0.34</v>
      </c>
      <c r="E87" s="19">
        <v>2</v>
      </c>
      <c r="F87" s="20">
        <f t="shared" si="2"/>
        <v>0.68</v>
      </c>
      <c r="G87" s="21"/>
      <c r="H87" s="19">
        <v>1</v>
      </c>
      <c r="I87" s="20">
        <f t="shared" si="3"/>
        <v>0.34</v>
      </c>
      <c r="J87" s="22"/>
      <c r="K87" s="79">
        <v>43663</v>
      </c>
      <c r="L87" s="80"/>
    </row>
    <row r="88" spans="1:26" x14ac:dyDescent="0.25">
      <c r="A88" s="15" t="s">
        <v>62</v>
      </c>
      <c r="B88" s="16" t="s">
        <v>142</v>
      </c>
      <c r="C88" s="17"/>
      <c r="D88" s="18">
        <v>0.41</v>
      </c>
      <c r="E88" s="19">
        <v>2</v>
      </c>
      <c r="F88" s="20">
        <f>D88*E88</f>
        <v>0.82</v>
      </c>
      <c r="G88" s="21"/>
      <c r="H88" s="19">
        <v>1</v>
      </c>
      <c r="I88" s="20">
        <f>D88*H88</f>
        <v>0.41</v>
      </c>
      <c r="J88" s="22"/>
      <c r="K88" s="81"/>
      <c r="L88" s="80"/>
    </row>
    <row r="89" spans="1:26" x14ac:dyDescent="0.25">
      <c r="A89" s="15" t="s">
        <v>64</v>
      </c>
      <c r="B89" s="16" t="s">
        <v>143</v>
      </c>
      <c r="C89" s="17"/>
      <c r="D89" s="18">
        <v>0.46</v>
      </c>
      <c r="E89" s="19">
        <v>2</v>
      </c>
      <c r="F89" s="20">
        <f t="shared" si="2"/>
        <v>0.92</v>
      </c>
      <c r="G89" s="21"/>
      <c r="H89" s="19">
        <v>1</v>
      </c>
      <c r="I89" s="20">
        <f t="shared" si="3"/>
        <v>0.46</v>
      </c>
      <c r="J89" s="22"/>
    </row>
    <row r="90" spans="1:26" x14ac:dyDescent="0.25">
      <c r="A90" s="15" t="s">
        <v>66</v>
      </c>
      <c r="B90" s="16" t="s">
        <v>144</v>
      </c>
      <c r="C90" s="17"/>
      <c r="D90" s="18">
        <v>0.16</v>
      </c>
      <c r="E90" s="19">
        <v>2</v>
      </c>
      <c r="F90" s="20">
        <f t="shared" si="2"/>
        <v>0.32</v>
      </c>
      <c r="G90" s="21"/>
      <c r="H90" s="19">
        <v>1</v>
      </c>
      <c r="I90" s="20">
        <f t="shared" si="3"/>
        <v>0.16</v>
      </c>
      <c r="J90" s="22"/>
    </row>
    <row r="91" spans="1:26" x14ac:dyDescent="0.25">
      <c r="A91" s="15" t="s">
        <v>68</v>
      </c>
      <c r="B91" s="16" t="s">
        <v>145</v>
      </c>
      <c r="C91" s="17"/>
      <c r="D91" s="18">
        <v>0.45</v>
      </c>
      <c r="E91" s="19">
        <v>2</v>
      </c>
      <c r="F91" s="20">
        <f t="shared" si="2"/>
        <v>0.9</v>
      </c>
      <c r="G91" s="21"/>
      <c r="H91" s="19">
        <v>1</v>
      </c>
      <c r="I91" s="20">
        <f t="shared" si="3"/>
        <v>0.45</v>
      </c>
      <c r="J91" s="22"/>
      <c r="M91" s="104"/>
      <c r="N91" s="104"/>
      <c r="O91" s="104"/>
      <c r="P91" s="104"/>
      <c r="Q91" s="104"/>
      <c r="R91" s="104"/>
      <c r="S91" s="104"/>
    </row>
    <row r="92" spans="1:26" x14ac:dyDescent="0.25">
      <c r="A92" s="23" t="s">
        <v>71</v>
      </c>
      <c r="B92" s="24" t="s">
        <v>146</v>
      </c>
      <c r="C92" s="25"/>
      <c r="D92" s="26">
        <v>0.24</v>
      </c>
      <c r="E92" s="19">
        <v>2</v>
      </c>
      <c r="F92" s="20">
        <f t="shared" si="2"/>
        <v>0.48</v>
      </c>
      <c r="G92" s="21"/>
      <c r="H92" s="19">
        <v>1</v>
      </c>
      <c r="I92" s="20">
        <f t="shared" si="3"/>
        <v>0.24</v>
      </c>
      <c r="J92" s="22"/>
      <c r="M92" s="104"/>
      <c r="N92" s="104"/>
      <c r="O92" s="104"/>
      <c r="P92" s="104"/>
      <c r="Q92" s="104"/>
      <c r="R92" s="104"/>
      <c r="S92" s="104"/>
    </row>
    <row r="93" spans="1:26" x14ac:dyDescent="0.25">
      <c r="A93" s="23" t="s">
        <v>73</v>
      </c>
      <c r="B93" s="24" t="s">
        <v>147</v>
      </c>
      <c r="C93" s="25"/>
      <c r="D93" s="26">
        <v>0.35</v>
      </c>
      <c r="E93" s="19">
        <v>2</v>
      </c>
      <c r="F93" s="20">
        <f t="shared" si="2"/>
        <v>0.7</v>
      </c>
      <c r="G93" s="21"/>
      <c r="H93" s="19">
        <v>1</v>
      </c>
      <c r="I93" s="20">
        <f t="shared" si="3"/>
        <v>0.35</v>
      </c>
      <c r="J93" s="22"/>
      <c r="M93" s="104"/>
      <c r="N93" s="104"/>
      <c r="O93" s="104"/>
      <c r="P93" s="104"/>
      <c r="Q93" s="104"/>
      <c r="R93" s="104"/>
      <c r="S93" s="104"/>
    </row>
    <row r="94" spans="1:26" x14ac:dyDescent="0.25">
      <c r="A94" s="23" t="s">
        <v>75</v>
      </c>
      <c r="B94" s="24" t="s">
        <v>148</v>
      </c>
      <c r="C94" s="25"/>
      <c r="D94" s="26">
        <v>0.17</v>
      </c>
      <c r="E94" s="19">
        <v>2</v>
      </c>
      <c r="F94" s="20">
        <f t="shared" si="2"/>
        <v>0.34</v>
      </c>
      <c r="G94" s="21"/>
      <c r="H94" s="19">
        <v>1</v>
      </c>
      <c r="I94" s="20">
        <f t="shared" si="3"/>
        <v>0.17</v>
      </c>
      <c r="J94" s="22"/>
      <c r="K94" s="95">
        <v>43664</v>
      </c>
      <c r="L94" s="96"/>
      <c r="M94" s="104"/>
      <c r="N94" s="104"/>
      <c r="O94" s="104"/>
      <c r="P94" s="104"/>
      <c r="Q94" s="104"/>
      <c r="R94" s="104"/>
      <c r="S94" s="104"/>
    </row>
    <row r="95" spans="1:26" x14ac:dyDescent="0.25">
      <c r="A95" s="23" t="s">
        <v>77</v>
      </c>
      <c r="B95" s="24" t="s">
        <v>149</v>
      </c>
      <c r="C95" s="25"/>
      <c r="D95" s="26">
        <v>0.11</v>
      </c>
      <c r="E95" s="19">
        <v>2</v>
      </c>
      <c r="F95" s="20">
        <f t="shared" si="2"/>
        <v>0.22</v>
      </c>
      <c r="G95" s="21"/>
      <c r="H95" s="19">
        <v>1</v>
      </c>
      <c r="I95" s="20">
        <f t="shared" si="3"/>
        <v>0.11</v>
      </c>
      <c r="J95" s="22"/>
      <c r="K95" s="97"/>
      <c r="L95" s="96"/>
      <c r="M95" s="104"/>
      <c r="N95" s="104"/>
      <c r="O95" s="104"/>
      <c r="P95" s="104"/>
      <c r="Q95" s="104"/>
      <c r="R95" s="104"/>
      <c r="S95" s="104"/>
    </row>
    <row r="96" spans="1:26" x14ac:dyDescent="0.25">
      <c r="A96" s="23" t="s">
        <v>79</v>
      </c>
      <c r="B96" s="24" t="s">
        <v>150</v>
      </c>
      <c r="C96" s="25"/>
      <c r="D96" s="26">
        <v>0.45</v>
      </c>
      <c r="E96" s="19">
        <v>2</v>
      </c>
      <c r="F96" s="20">
        <f t="shared" si="2"/>
        <v>0.9</v>
      </c>
      <c r="G96" s="21"/>
      <c r="H96" s="19">
        <v>1</v>
      </c>
      <c r="I96" s="20">
        <f t="shared" si="3"/>
        <v>0.45</v>
      </c>
      <c r="J96" s="22"/>
      <c r="M96" s="104"/>
      <c r="N96" s="104"/>
      <c r="O96" s="104"/>
      <c r="P96" s="104"/>
      <c r="Q96" s="104"/>
      <c r="R96" s="104"/>
      <c r="S96" s="104"/>
    </row>
    <row r="97" spans="1:19" x14ac:dyDescent="0.25">
      <c r="A97" s="23" t="s">
        <v>81</v>
      </c>
      <c r="B97" s="24" t="s">
        <v>151</v>
      </c>
      <c r="C97" s="25"/>
      <c r="D97" s="73">
        <v>0.3</v>
      </c>
      <c r="E97" s="19">
        <v>2</v>
      </c>
      <c r="F97" s="20">
        <f t="shared" si="2"/>
        <v>0.6</v>
      </c>
      <c r="G97" s="21"/>
      <c r="H97" s="19">
        <v>1</v>
      </c>
      <c r="I97" s="20">
        <f t="shared" si="3"/>
        <v>0.3</v>
      </c>
      <c r="J97" s="22"/>
      <c r="M97" s="104"/>
      <c r="N97" s="104"/>
      <c r="O97" s="104"/>
      <c r="P97" s="104"/>
      <c r="Q97" s="104"/>
      <c r="R97" s="104"/>
      <c r="S97" s="104"/>
    </row>
    <row r="98" spans="1:19" x14ac:dyDescent="0.25">
      <c r="A98" s="23" t="s">
        <v>83</v>
      </c>
      <c r="B98" s="24" t="s">
        <v>152</v>
      </c>
      <c r="C98" s="25"/>
      <c r="D98" s="26">
        <v>0.45</v>
      </c>
      <c r="E98" s="19">
        <v>2</v>
      </c>
      <c r="F98" s="20">
        <f t="shared" si="2"/>
        <v>0.9</v>
      </c>
      <c r="G98" s="21"/>
      <c r="H98" s="19">
        <v>1</v>
      </c>
      <c r="I98" s="20">
        <f t="shared" si="3"/>
        <v>0.45</v>
      </c>
      <c r="J98" s="22"/>
      <c r="M98" s="104"/>
      <c r="N98" s="104"/>
      <c r="O98" s="104"/>
      <c r="P98" s="104"/>
      <c r="Q98" s="104"/>
      <c r="R98" s="104"/>
      <c r="S98" s="104"/>
    </row>
    <row r="99" spans="1:19" x14ac:dyDescent="0.25">
      <c r="A99" s="23" t="s">
        <v>86</v>
      </c>
      <c r="B99" s="24" t="s">
        <v>153</v>
      </c>
      <c r="C99" s="25"/>
      <c r="D99" s="73">
        <v>0.2</v>
      </c>
      <c r="E99" s="19">
        <v>2</v>
      </c>
      <c r="F99" s="20">
        <f t="shared" si="2"/>
        <v>0.4</v>
      </c>
      <c r="G99" s="21"/>
      <c r="H99" s="19">
        <v>1</v>
      </c>
      <c r="I99" s="20">
        <f t="shared" si="3"/>
        <v>0.2</v>
      </c>
      <c r="J99" s="22"/>
      <c r="M99" s="104"/>
      <c r="N99" s="104"/>
      <c r="O99" s="104"/>
      <c r="P99" s="104"/>
      <c r="Q99" s="104"/>
      <c r="R99" s="104"/>
      <c r="S99" s="104"/>
    </row>
    <row r="100" spans="1:19" x14ac:dyDescent="0.25">
      <c r="A100" s="27" t="s">
        <v>88</v>
      </c>
      <c r="B100" s="28" t="s">
        <v>154</v>
      </c>
      <c r="C100" s="29"/>
      <c r="D100" s="74">
        <v>0.2</v>
      </c>
      <c r="E100" s="19">
        <v>2</v>
      </c>
      <c r="F100" s="20">
        <f t="shared" si="2"/>
        <v>0.4</v>
      </c>
      <c r="G100" s="21"/>
      <c r="H100" s="19">
        <v>1</v>
      </c>
      <c r="I100" s="20">
        <f t="shared" si="3"/>
        <v>0.2</v>
      </c>
      <c r="J100" s="22"/>
      <c r="M100" s="104"/>
      <c r="N100" s="104"/>
      <c r="O100" s="104"/>
      <c r="P100" s="104"/>
      <c r="Q100" s="104"/>
      <c r="R100" s="104"/>
      <c r="S100" s="104"/>
    </row>
    <row r="101" spans="1:19" x14ac:dyDescent="0.25">
      <c r="A101" s="27" t="s">
        <v>90</v>
      </c>
      <c r="B101" s="28" t="s">
        <v>155</v>
      </c>
      <c r="C101" s="29"/>
      <c r="D101" s="30">
        <v>0.12</v>
      </c>
      <c r="E101" s="19">
        <v>2</v>
      </c>
      <c r="F101" s="20">
        <f t="shared" si="2"/>
        <v>0.24</v>
      </c>
      <c r="G101" s="21"/>
      <c r="H101" s="19">
        <v>1</v>
      </c>
      <c r="I101" s="20">
        <f t="shared" si="3"/>
        <v>0.12</v>
      </c>
      <c r="J101" s="22"/>
      <c r="M101" s="104"/>
      <c r="N101" s="104"/>
      <c r="O101" s="104"/>
      <c r="P101" s="104"/>
      <c r="Q101" s="104"/>
      <c r="R101" s="104"/>
      <c r="S101" s="104"/>
    </row>
    <row r="102" spans="1:19" x14ac:dyDescent="0.25">
      <c r="A102" s="27" t="s">
        <v>92</v>
      </c>
      <c r="B102" s="28" t="s">
        <v>156</v>
      </c>
      <c r="C102" s="29"/>
      <c r="D102" s="30">
        <v>0.25</v>
      </c>
      <c r="E102" s="19">
        <v>2</v>
      </c>
      <c r="F102" s="20">
        <f t="shared" si="2"/>
        <v>0.5</v>
      </c>
      <c r="G102" s="21"/>
      <c r="H102" s="19">
        <v>1</v>
      </c>
      <c r="I102" s="20">
        <f t="shared" si="3"/>
        <v>0.25</v>
      </c>
      <c r="J102" s="22"/>
      <c r="K102" s="98">
        <v>43665</v>
      </c>
      <c r="L102" s="99"/>
      <c r="M102" s="104"/>
      <c r="N102" s="104"/>
      <c r="O102" s="104"/>
      <c r="P102" s="104"/>
      <c r="Q102" s="104"/>
      <c r="R102" s="104"/>
      <c r="S102" s="104"/>
    </row>
    <row r="103" spans="1:19" x14ac:dyDescent="0.25">
      <c r="A103" s="27" t="s">
        <v>94</v>
      </c>
      <c r="B103" s="28" t="s">
        <v>157</v>
      </c>
      <c r="C103" s="29"/>
      <c r="D103" s="30">
        <v>0.32</v>
      </c>
      <c r="E103" s="19">
        <v>2</v>
      </c>
      <c r="F103" s="20">
        <f t="shared" si="2"/>
        <v>0.64</v>
      </c>
      <c r="G103" s="21"/>
      <c r="H103" s="19">
        <v>1</v>
      </c>
      <c r="I103" s="20">
        <f t="shared" si="3"/>
        <v>0.32</v>
      </c>
      <c r="J103" s="22"/>
      <c r="K103" s="100"/>
      <c r="L103" s="99"/>
      <c r="M103" s="104"/>
      <c r="N103" s="104"/>
      <c r="O103" s="104"/>
      <c r="P103" s="104"/>
      <c r="Q103" s="104"/>
      <c r="R103" s="104"/>
      <c r="S103" s="104"/>
    </row>
    <row r="104" spans="1:19" x14ac:dyDescent="0.25">
      <c r="A104" s="27" t="s">
        <v>96</v>
      </c>
      <c r="B104" s="28" t="s">
        <v>158</v>
      </c>
      <c r="C104" s="29"/>
      <c r="D104" s="30">
        <v>0.35</v>
      </c>
      <c r="E104" s="19">
        <v>2</v>
      </c>
      <c r="F104" s="20">
        <f t="shared" si="2"/>
        <v>0.7</v>
      </c>
      <c r="G104" s="21"/>
      <c r="H104" s="19">
        <v>1</v>
      </c>
      <c r="I104" s="20">
        <f t="shared" si="3"/>
        <v>0.35</v>
      </c>
      <c r="J104" s="22"/>
    </row>
    <row r="105" spans="1:19" x14ac:dyDescent="0.25">
      <c r="A105" s="27" t="s">
        <v>98</v>
      </c>
      <c r="B105" s="28" t="s">
        <v>159</v>
      </c>
      <c r="C105" s="29"/>
      <c r="D105" s="30">
        <v>0.35</v>
      </c>
      <c r="E105" s="19">
        <v>2</v>
      </c>
      <c r="F105" s="20">
        <f t="shared" si="2"/>
        <v>0.7</v>
      </c>
      <c r="G105" s="21"/>
      <c r="H105" s="19">
        <v>1</v>
      </c>
      <c r="I105" s="20">
        <f t="shared" si="3"/>
        <v>0.35</v>
      </c>
      <c r="J105" s="22"/>
    </row>
    <row r="106" spans="1:19" x14ac:dyDescent="0.25">
      <c r="A106" s="27" t="s">
        <v>100</v>
      </c>
      <c r="B106" s="28" t="s">
        <v>160</v>
      </c>
      <c r="C106" s="29"/>
      <c r="D106" s="30">
        <v>0.12</v>
      </c>
      <c r="E106" s="19">
        <v>2</v>
      </c>
      <c r="F106" s="20">
        <f t="shared" si="2"/>
        <v>0.24</v>
      </c>
      <c r="G106" s="21"/>
      <c r="H106" s="19">
        <v>1</v>
      </c>
      <c r="I106" s="20">
        <f t="shared" si="3"/>
        <v>0.12</v>
      </c>
      <c r="J106" s="22"/>
    </row>
    <row r="107" spans="1:19" x14ac:dyDescent="0.25">
      <c r="A107" s="27" t="s">
        <v>102</v>
      </c>
      <c r="B107" s="28" t="s">
        <v>161</v>
      </c>
      <c r="C107" s="29"/>
      <c r="D107" s="30">
        <v>0.15</v>
      </c>
      <c r="E107" s="19">
        <v>2</v>
      </c>
      <c r="F107" s="20">
        <f t="shared" si="2"/>
        <v>0.3</v>
      </c>
      <c r="G107" s="21"/>
      <c r="H107" s="19">
        <v>1</v>
      </c>
      <c r="I107" s="20">
        <f t="shared" si="3"/>
        <v>0.15</v>
      </c>
      <c r="J107" s="22"/>
    </row>
    <row r="108" spans="1:19" x14ac:dyDescent="0.25">
      <c r="A108" s="27" t="s">
        <v>104</v>
      </c>
      <c r="B108" s="28" t="s">
        <v>162</v>
      </c>
      <c r="C108" s="29"/>
      <c r="D108" s="30">
        <v>0.19</v>
      </c>
      <c r="E108" s="19">
        <v>2</v>
      </c>
      <c r="F108" s="20">
        <f t="shared" si="2"/>
        <v>0.38</v>
      </c>
      <c r="G108" s="21"/>
      <c r="H108" s="19">
        <v>1</v>
      </c>
      <c r="I108" s="20">
        <f t="shared" si="3"/>
        <v>0.19</v>
      </c>
      <c r="J108" s="22"/>
    </row>
    <row r="109" spans="1:19" x14ac:dyDescent="0.25">
      <c r="A109" s="69" t="s">
        <v>106</v>
      </c>
      <c r="B109" s="70" t="s">
        <v>163</v>
      </c>
      <c r="C109" s="71"/>
      <c r="D109" s="72">
        <v>0.18</v>
      </c>
      <c r="E109" s="19">
        <v>2</v>
      </c>
      <c r="F109" s="20">
        <f t="shared" si="2"/>
        <v>0.36</v>
      </c>
      <c r="G109" s="21"/>
      <c r="H109" s="19">
        <v>1</v>
      </c>
      <c r="I109" s="20">
        <f t="shared" si="3"/>
        <v>0.18</v>
      </c>
      <c r="J109" s="22"/>
    </row>
    <row r="110" spans="1:19" x14ac:dyDescent="0.25">
      <c r="A110" s="69" t="s">
        <v>108</v>
      </c>
      <c r="B110" s="70" t="s">
        <v>164</v>
      </c>
      <c r="C110" s="71"/>
      <c r="D110" s="72">
        <v>0.67</v>
      </c>
      <c r="E110" s="19">
        <v>2</v>
      </c>
      <c r="F110" s="20">
        <f t="shared" si="2"/>
        <v>1.34</v>
      </c>
      <c r="G110" s="21"/>
      <c r="H110" s="19">
        <v>1</v>
      </c>
      <c r="I110" s="20">
        <f t="shared" si="3"/>
        <v>0.67</v>
      </c>
      <c r="J110" s="22"/>
      <c r="K110" s="101">
        <v>43666</v>
      </c>
      <c r="L110" s="102"/>
    </row>
    <row r="111" spans="1:19" x14ac:dyDescent="0.25">
      <c r="A111" s="69" t="s">
        <v>110</v>
      </c>
      <c r="B111" s="70" t="s">
        <v>165</v>
      </c>
      <c r="C111" s="71"/>
      <c r="D111" s="72">
        <v>0.18</v>
      </c>
      <c r="E111" s="19">
        <v>2</v>
      </c>
      <c r="F111" s="20">
        <f>D111*E111</f>
        <v>0.36</v>
      </c>
      <c r="G111" s="21"/>
      <c r="H111" s="19">
        <v>1</v>
      </c>
      <c r="I111" s="20">
        <f>D111*H111</f>
        <v>0.18</v>
      </c>
      <c r="J111" s="22"/>
      <c r="K111" s="103"/>
      <c r="L111" s="102"/>
    </row>
    <row r="112" spans="1:19" ht="16.5" thickBot="1" x14ac:dyDescent="0.3">
      <c r="A112" s="69" t="s">
        <v>112</v>
      </c>
      <c r="B112" s="70" t="s">
        <v>166</v>
      </c>
      <c r="C112" s="71"/>
      <c r="D112" s="72">
        <v>0.74</v>
      </c>
      <c r="E112" s="75">
        <v>2</v>
      </c>
      <c r="F112" s="76">
        <f t="shared" si="2"/>
        <v>1.48</v>
      </c>
      <c r="G112" s="21"/>
      <c r="H112" s="75">
        <v>1</v>
      </c>
      <c r="I112" s="76">
        <f t="shared" si="3"/>
        <v>0.74</v>
      </c>
      <c r="J112" s="77"/>
    </row>
    <row r="113" spans="3:10" x14ac:dyDescent="0.25">
      <c r="C113" s="56" t="s">
        <v>121</v>
      </c>
      <c r="D113" s="57">
        <f>SUM(D70:D112)</f>
        <v>12.109999999999996</v>
      </c>
      <c r="E113" s="58"/>
      <c r="F113" s="59">
        <f>SUM(F70:F112)</f>
        <v>24.219999999999992</v>
      </c>
      <c r="G113" s="58"/>
      <c r="H113" s="58"/>
      <c r="I113" s="59">
        <f>SUM(I70:I112)</f>
        <v>12.109999999999996</v>
      </c>
      <c r="J113" s="58"/>
    </row>
  </sheetData>
  <mergeCells count="24">
    <mergeCell ref="K110:L111"/>
    <mergeCell ref="K52:L53"/>
    <mergeCell ref="M55:S67"/>
    <mergeCell ref="K61:L62"/>
    <mergeCell ref="G66:I66"/>
    <mergeCell ref="E68:G68"/>
    <mergeCell ref="H68:J68"/>
    <mergeCell ref="K78:L79"/>
    <mergeCell ref="K87:L88"/>
    <mergeCell ref="M91:S103"/>
    <mergeCell ref="K94:L95"/>
    <mergeCell ref="K102:L103"/>
    <mergeCell ref="M16:S16"/>
    <mergeCell ref="K46:L47"/>
    <mergeCell ref="B1:J1"/>
    <mergeCell ref="B3:J3"/>
    <mergeCell ref="G13:I13"/>
    <mergeCell ref="E15:G15"/>
    <mergeCell ref="H15:J15"/>
    <mergeCell ref="K19:L20"/>
    <mergeCell ref="M19:S31"/>
    <mergeCell ref="K27:L28"/>
    <mergeCell ref="K33:L34"/>
    <mergeCell ref="K39:L4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dispecer03</dc:creator>
  <cp:lastModifiedBy>pc105</cp:lastModifiedBy>
  <dcterms:created xsi:type="dcterms:W3CDTF">2019-07-11T09:55:28Z</dcterms:created>
  <dcterms:modified xsi:type="dcterms:W3CDTF">2019-07-16T07:44:29Z</dcterms:modified>
</cp:coreProperties>
</file>