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05\Desktop\Komisia kultúry a športu\4. zasadnutie 02.12.2015\materiály\"/>
    </mc:Choice>
  </mc:AlternateContent>
  <bookViews>
    <workbookView xWindow="0" yWindow="0" windowWidth="19200" windowHeight="6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K35" i="1"/>
  <c r="O35" i="1" s="1"/>
  <c r="N34" i="1"/>
  <c r="J34" i="1"/>
  <c r="I34" i="1"/>
  <c r="H34" i="1"/>
  <c r="G34" i="1"/>
  <c r="K34" i="1" s="1"/>
  <c r="F34" i="1"/>
  <c r="N33" i="1"/>
  <c r="M33" i="1"/>
  <c r="L33" i="1"/>
  <c r="J33" i="1"/>
  <c r="I33" i="1"/>
  <c r="H33" i="1"/>
  <c r="G33" i="1"/>
  <c r="F33" i="1"/>
  <c r="N32" i="1"/>
  <c r="K32" i="1"/>
  <c r="O32" i="1" s="1"/>
  <c r="N31" i="1"/>
  <c r="J31" i="1"/>
  <c r="I31" i="1"/>
  <c r="H31" i="1"/>
  <c r="G31" i="1"/>
  <c r="K31" i="1" s="1"/>
  <c r="F31" i="1"/>
  <c r="N30" i="1"/>
  <c r="M30" i="1"/>
  <c r="L30" i="1"/>
  <c r="J30" i="1"/>
  <c r="I30" i="1"/>
  <c r="H30" i="1"/>
  <c r="G30" i="1"/>
  <c r="F30" i="1"/>
  <c r="N29" i="1"/>
  <c r="K29" i="1"/>
  <c r="O29" i="1" s="1"/>
  <c r="N28" i="1"/>
  <c r="K28" i="1"/>
  <c r="O28" i="1" s="1"/>
  <c r="N27" i="1"/>
  <c r="J27" i="1"/>
  <c r="I27" i="1"/>
  <c r="H27" i="1"/>
  <c r="G27" i="1"/>
  <c r="K27" i="1" s="1"/>
  <c r="F27" i="1"/>
  <c r="N26" i="1"/>
  <c r="M26" i="1"/>
  <c r="L26" i="1"/>
  <c r="J26" i="1"/>
  <c r="I26" i="1"/>
  <c r="H26" i="1"/>
  <c r="G26" i="1"/>
  <c r="F26" i="1"/>
  <c r="N25" i="1"/>
  <c r="K25" i="1"/>
  <c r="O25" i="1" s="1"/>
  <c r="N24" i="1"/>
  <c r="J24" i="1"/>
  <c r="I24" i="1"/>
  <c r="H24" i="1"/>
  <c r="G24" i="1"/>
  <c r="K24" i="1" s="1"/>
  <c r="F24" i="1"/>
  <c r="N23" i="1"/>
  <c r="M23" i="1"/>
  <c r="L23" i="1"/>
  <c r="J23" i="1"/>
  <c r="I23" i="1"/>
  <c r="H23" i="1"/>
  <c r="G23" i="1"/>
  <c r="F23" i="1"/>
  <c r="N22" i="1"/>
  <c r="K22" i="1"/>
  <c r="O22" i="1" s="1"/>
  <c r="N21" i="1"/>
  <c r="K21" i="1"/>
  <c r="O21" i="1" s="1"/>
  <c r="N20" i="1"/>
  <c r="K20" i="1"/>
  <c r="O20" i="1" s="1"/>
  <c r="N19" i="1"/>
  <c r="J19" i="1"/>
  <c r="I19" i="1"/>
  <c r="H19" i="1"/>
  <c r="G19" i="1"/>
  <c r="K19" i="1" s="1"/>
  <c r="F19" i="1"/>
  <c r="N18" i="1"/>
  <c r="M18" i="1"/>
  <c r="L18" i="1"/>
  <c r="J18" i="1"/>
  <c r="I18" i="1"/>
  <c r="H18" i="1"/>
  <c r="G18" i="1"/>
  <c r="F18" i="1"/>
  <c r="N17" i="1"/>
  <c r="K17" i="1"/>
  <c r="O17" i="1" s="1"/>
  <c r="N16" i="1"/>
  <c r="K16" i="1"/>
  <c r="O16" i="1" s="1"/>
  <c r="N15" i="1"/>
  <c r="K15" i="1"/>
  <c r="O15" i="1" s="1"/>
  <c r="N14" i="1"/>
  <c r="K14" i="1"/>
  <c r="O14" i="1" s="1"/>
  <c r="N13" i="1"/>
  <c r="J13" i="1"/>
  <c r="I13" i="1"/>
  <c r="H13" i="1"/>
  <c r="G13" i="1"/>
  <c r="K13" i="1" s="1"/>
  <c r="F13" i="1"/>
  <c r="N12" i="1"/>
  <c r="M12" i="1"/>
  <c r="L12" i="1"/>
  <c r="I12" i="1"/>
  <c r="H12" i="1"/>
  <c r="G12" i="1"/>
  <c r="F12" i="1"/>
  <c r="N11" i="1"/>
  <c r="K11" i="1"/>
  <c r="O11" i="1" s="1"/>
  <c r="N10" i="1"/>
  <c r="K10" i="1"/>
  <c r="O10" i="1" s="1"/>
  <c r="N9" i="1"/>
  <c r="J9" i="1"/>
  <c r="I9" i="1"/>
  <c r="H9" i="1"/>
  <c r="G9" i="1"/>
  <c r="K9" i="1" s="1"/>
  <c r="F9" i="1"/>
  <c r="N8" i="1"/>
  <c r="M8" i="1"/>
  <c r="L8" i="1"/>
  <c r="J8" i="1"/>
  <c r="I8" i="1"/>
  <c r="H8" i="1"/>
  <c r="G8" i="1"/>
  <c r="F8" i="1"/>
  <c r="N7" i="1"/>
  <c r="M7" i="1"/>
  <c r="L7" i="1"/>
  <c r="J7" i="1"/>
  <c r="I7" i="1"/>
  <c r="H7" i="1"/>
  <c r="G7" i="1"/>
  <c r="F7" i="1"/>
  <c r="O9" i="1" l="1"/>
  <c r="K8" i="1"/>
  <c r="O13" i="1"/>
  <c r="K12" i="1"/>
  <c r="O12" i="1" s="1"/>
  <c r="O19" i="1"/>
  <c r="K18" i="1"/>
  <c r="O18" i="1" s="1"/>
  <c r="O24" i="1"/>
  <c r="K23" i="1"/>
  <c r="O23" i="1" s="1"/>
  <c r="O27" i="1"/>
  <c r="K26" i="1"/>
  <c r="O26" i="1" s="1"/>
  <c r="O31" i="1"/>
  <c r="K30" i="1"/>
  <c r="O30" i="1" s="1"/>
  <c r="O34" i="1"/>
  <c r="K33" i="1"/>
  <c r="O33" i="1" s="1"/>
  <c r="O8" i="1" l="1"/>
  <c r="K7" i="1"/>
  <c r="O7" i="1" s="1"/>
</calcChain>
</file>

<file path=xl/sharedStrings.xml><?xml version="1.0" encoding="utf-8"?>
<sst xmlns="http://schemas.openxmlformats.org/spreadsheetml/2006/main" count="72" uniqueCount="63">
  <si>
    <t>PROGRAM 4:  KULTÚRA A ŠPORT</t>
  </si>
  <si>
    <t xml:space="preserve">                                                                                                                                      </t>
  </si>
  <si>
    <t>Návrh Programového rozpočtu Mestskej časti Košice - Sever na rok 2016</t>
  </si>
  <si>
    <t xml:space="preserve">Celkom bežné a kapitálové výdavky  </t>
  </si>
  <si>
    <t xml:space="preserve">     Bežné výdavky</t>
  </si>
  <si>
    <t>Kapitálové výdavky</t>
  </si>
  <si>
    <t>Ekonomická klasifikácia</t>
  </si>
  <si>
    <t>Kód zdroja</t>
  </si>
  <si>
    <t>Podprogram</t>
  </si>
  <si>
    <t>Funkčná klasifikácia</t>
  </si>
  <si>
    <t>Ukazovateľ</t>
  </si>
  <si>
    <t>Schválený rozpočet          rok 2015</t>
  </si>
  <si>
    <t>610         Mzdy</t>
  </si>
  <si>
    <t xml:space="preserve">620 Poistné           do poisť. </t>
  </si>
  <si>
    <t xml:space="preserve">630         Tovary            a služby </t>
  </si>
  <si>
    <t>640        Bežné transfery</t>
  </si>
  <si>
    <t>Spolu Bežné výdavky</t>
  </si>
  <si>
    <t>710 Obstarávanie kapitálových aktív</t>
  </si>
  <si>
    <t>720              Kapitálové transfery</t>
  </si>
  <si>
    <t>Spolu Kapitálové výdavky</t>
  </si>
  <si>
    <t>Program 4 : Kultúra</t>
  </si>
  <si>
    <t>Podpora kultúrnych a športových  podujatí</t>
  </si>
  <si>
    <t>4.1</t>
  </si>
  <si>
    <t>08.6.0</t>
  </si>
  <si>
    <t>Rekreácia, kultúra a náboženstvo inde neklasifikované</t>
  </si>
  <si>
    <t>1</t>
  </si>
  <si>
    <t>Dotácie na kultúrne a športové akcie - nešpecifikované</t>
  </si>
  <si>
    <t>3</t>
  </si>
  <si>
    <t>Dotácie VZN 42/2004</t>
  </si>
  <si>
    <t>Organizácia kultúrnych aktivít v Dennom centre</t>
  </si>
  <si>
    <t>4.2</t>
  </si>
  <si>
    <t>08.2.0</t>
  </si>
  <si>
    <t xml:space="preserve">Kultúrne služby </t>
  </si>
  <si>
    <t>Kultúrne akcie v DC - podpora záujmových krúžkov v DC</t>
  </si>
  <si>
    <t>Mimoklubové aktivity seniorov</t>
  </si>
  <si>
    <t>Aktivity Únie žien</t>
  </si>
  <si>
    <t>Kultúrne aktivity</t>
  </si>
  <si>
    <t xml:space="preserve">Organizovanie kultúrnych aktivít </t>
  </si>
  <si>
    <t>4.3</t>
  </si>
  <si>
    <t>9</t>
  </si>
  <si>
    <t>Advent na Mieri</t>
  </si>
  <si>
    <t>10</t>
  </si>
  <si>
    <t>Nedele v parku</t>
  </si>
  <si>
    <t>Kultúrna spolupráca</t>
  </si>
  <si>
    <t>4.4</t>
  </si>
  <si>
    <t xml:space="preserve">Amfik uvádza </t>
  </si>
  <si>
    <t>Športové akcie</t>
  </si>
  <si>
    <t>4.5</t>
  </si>
  <si>
    <t>08.1.0</t>
  </si>
  <si>
    <t>Rekreačné a športové služby</t>
  </si>
  <si>
    <t>Športové aktivity v MČ</t>
  </si>
  <si>
    <t>2</t>
  </si>
  <si>
    <t>Prímestské tábory</t>
  </si>
  <si>
    <t>Občasník Kuriér zo Severu</t>
  </si>
  <si>
    <t>4.6</t>
  </si>
  <si>
    <t>08.3.0</t>
  </si>
  <si>
    <t>Vysielacie a vydavateľské služby</t>
  </si>
  <si>
    <t>Tlač a distribúcia Kuriéra zo Severu</t>
  </si>
  <si>
    <t>Bezpečnosť pri školách</t>
  </si>
  <si>
    <t>4.7</t>
  </si>
  <si>
    <t>09.1.2</t>
  </si>
  <si>
    <t>Primárne vzdelávanie</t>
  </si>
  <si>
    <t>Projekt bezpečnosť pri školách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</si>
</sst>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color indexed="12"/>
      <name val="Tahoma"/>
      <family val="2"/>
    </font>
    <font>
      <sz val="11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49" fontId="5" fillId="2" borderId="1" xfId="0" applyNumberFormat="1" applyFont="1" applyFill="1" applyBorder="1" applyAlignment="1">
      <alignment horizontal="center"/>
    </xf>
    <xf numFmtId="0" fontId="0" fillId="0" borderId="1" xfId="0" applyBorder="1" applyAlignment="1"/>
    <xf numFmtId="49" fontId="5" fillId="2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textRotation="90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textRotation="90"/>
    </xf>
    <xf numFmtId="0" fontId="11" fillId="2" borderId="1" xfId="0" applyFont="1" applyFill="1" applyBorder="1"/>
    <xf numFmtId="0" fontId="9" fillId="3" borderId="1" xfId="0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3" fillId="5" borderId="1" xfId="0" applyFont="1" applyFill="1" applyBorder="1" applyAlignment="1"/>
    <xf numFmtId="3" fontId="12" fillId="4" borderId="1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49" fontId="11" fillId="6" borderId="2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11" fillId="6" borderId="1" xfId="0" applyNumberFormat="1" applyFont="1" applyFill="1" applyBorder="1" applyAlignment="1">
      <alignment vertical="center" wrapText="1"/>
    </xf>
    <xf numFmtId="3" fontId="11" fillId="6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7" borderId="1" xfId="0" applyFont="1" applyFill="1" applyBorder="1"/>
    <xf numFmtId="3" fontId="9" fillId="7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/>
    <xf numFmtId="0" fontId="11" fillId="6" borderId="2" xfId="0" applyFont="1" applyFill="1" applyBorder="1" applyAlignment="1"/>
    <xf numFmtId="0" fontId="0" fillId="0" borderId="4" xfId="0" applyBorder="1" applyAlignment="1"/>
    <xf numFmtId="3" fontId="11" fillId="6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4" fillId="0" borderId="1" xfId="0" applyFont="1" applyBorder="1"/>
    <xf numFmtId="3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3" fontId="9" fillId="7" borderId="1" xfId="0" applyNumberFormat="1" applyFont="1" applyFill="1" applyBorder="1" applyAlignment="1">
      <alignment horizontal="right" vertical="center"/>
    </xf>
    <xf numFmtId="49" fontId="11" fillId="6" borderId="1" xfId="0" applyNumberFormat="1" applyFont="1" applyFill="1" applyBorder="1" applyAlignment="1">
      <alignment horizontal="left"/>
    </xf>
    <xf numFmtId="0" fontId="11" fillId="6" borderId="1" xfId="0" applyFont="1" applyFill="1" applyBorder="1"/>
    <xf numFmtId="49" fontId="11" fillId="7" borderId="1" xfId="0" applyNumberFormat="1" applyFont="1" applyFill="1" applyBorder="1" applyAlignment="1">
      <alignment horizontal="center"/>
    </xf>
    <xf numFmtId="49" fontId="9" fillId="7" borderId="1" xfId="0" applyNumberFormat="1" applyFont="1" applyFill="1" applyBorder="1" applyAlignment="1">
      <alignment horizontal="center" vertical="center"/>
    </xf>
    <xf numFmtId="49" fontId="9" fillId="7" borderId="5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righ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E5" sqref="E5:E6"/>
    </sheetView>
  </sheetViews>
  <sheetFormatPr defaultRowHeight="15" x14ac:dyDescent="0.25"/>
  <cols>
    <col min="1" max="1" width="5.7109375" customWidth="1"/>
    <col min="4" max="4" width="3.85546875" customWidth="1"/>
    <col min="5" max="5" width="40.42578125" customWidth="1"/>
  </cols>
  <sheetData>
    <row r="1" spans="1:15" x14ac:dyDescent="0.25">
      <c r="A1" s="1"/>
      <c r="B1" s="2" t="s">
        <v>0</v>
      </c>
      <c r="C1" s="3"/>
      <c r="D1" s="3"/>
      <c r="E1" s="3"/>
      <c r="F1" s="4"/>
      <c r="G1" s="4"/>
      <c r="H1" s="4"/>
      <c r="I1" s="4"/>
      <c r="J1" s="4"/>
      <c r="K1" s="5"/>
      <c r="L1" s="4"/>
      <c r="M1" s="4"/>
      <c r="N1" s="4"/>
      <c r="O1" s="6"/>
    </row>
    <row r="2" spans="1:15" x14ac:dyDescent="0.25">
      <c r="A2" s="7" t="s">
        <v>1</v>
      </c>
      <c r="B2" s="8"/>
      <c r="C2" s="8"/>
      <c r="D2" s="8"/>
      <c r="E2" s="8"/>
      <c r="F2" s="9" t="s">
        <v>2</v>
      </c>
      <c r="G2" s="10"/>
      <c r="H2" s="10"/>
      <c r="I2" s="10"/>
      <c r="J2" s="10"/>
      <c r="K2" s="10"/>
      <c r="L2" s="11"/>
      <c r="M2" s="11"/>
      <c r="N2" s="12"/>
      <c r="O2" s="13" t="s">
        <v>3</v>
      </c>
    </row>
    <row r="3" spans="1:15" ht="15.75" x14ac:dyDescent="0.25">
      <c r="A3" s="8"/>
      <c r="B3" s="8"/>
      <c r="C3" s="8"/>
      <c r="D3" s="8"/>
      <c r="E3" s="8"/>
      <c r="F3" s="14" t="s">
        <v>4</v>
      </c>
      <c r="G3" s="14"/>
      <c r="H3" s="14"/>
      <c r="I3" s="14"/>
      <c r="J3" s="14"/>
      <c r="K3" s="15"/>
      <c r="L3" s="14" t="s">
        <v>5</v>
      </c>
      <c r="M3" s="14"/>
      <c r="N3" s="14"/>
      <c r="O3" s="16"/>
    </row>
    <row r="4" spans="1:15" x14ac:dyDescent="0.25">
      <c r="A4" s="8"/>
      <c r="B4" s="8"/>
      <c r="C4" s="8"/>
      <c r="D4" s="8"/>
      <c r="E4" s="8"/>
      <c r="F4" s="17" t="s">
        <v>6</v>
      </c>
      <c r="G4" s="15"/>
      <c r="H4" s="15"/>
      <c r="I4" s="15"/>
      <c r="J4" s="15"/>
      <c r="K4" s="15"/>
      <c r="L4" s="17" t="s">
        <v>6</v>
      </c>
      <c r="M4" s="15"/>
      <c r="N4" s="15"/>
      <c r="O4" s="16"/>
    </row>
    <row r="5" spans="1:15" x14ac:dyDescent="0.25">
      <c r="A5" s="18" t="s">
        <v>7</v>
      </c>
      <c r="B5" s="19" t="s">
        <v>8</v>
      </c>
      <c r="C5" s="20" t="s">
        <v>9</v>
      </c>
      <c r="D5" s="21"/>
      <c r="E5" s="22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4" t="s">
        <v>16</v>
      </c>
      <c r="L5" s="23" t="s">
        <v>17</v>
      </c>
      <c r="M5" s="23" t="s">
        <v>18</v>
      </c>
      <c r="N5" s="24" t="s">
        <v>19</v>
      </c>
      <c r="O5" s="16"/>
    </row>
    <row r="6" spans="1:15" ht="37.5" customHeight="1" x14ac:dyDescent="0.25">
      <c r="A6" s="18"/>
      <c r="B6" s="25"/>
      <c r="C6" s="20"/>
      <c r="D6" s="21"/>
      <c r="E6" s="22"/>
      <c r="F6" s="23"/>
      <c r="G6" s="23"/>
      <c r="H6" s="23"/>
      <c r="I6" s="23"/>
      <c r="J6" s="23"/>
      <c r="K6" s="24"/>
      <c r="L6" s="23"/>
      <c r="M6" s="23"/>
      <c r="N6" s="26"/>
      <c r="O6" s="16"/>
    </row>
    <row r="7" spans="1:15" x14ac:dyDescent="0.25">
      <c r="A7" s="27"/>
      <c r="B7" s="28" t="s">
        <v>20</v>
      </c>
      <c r="C7" s="29"/>
      <c r="D7" s="29"/>
      <c r="E7" s="29"/>
      <c r="F7" s="30">
        <f>F8+F12+F18+F23+F26+F30+F33</f>
        <v>14800</v>
      </c>
      <c r="G7" s="30">
        <f>G8+G12+G18+G23+G26</f>
        <v>0</v>
      </c>
      <c r="H7" s="30">
        <f>H8+H12+H18+H23+H26</f>
        <v>0</v>
      </c>
      <c r="I7" s="30">
        <f>I8+I12+I18+I23+I26+I30+I33</f>
        <v>18400</v>
      </c>
      <c r="J7" s="30">
        <f>J8+J12+J18+J23+J26</f>
        <v>0</v>
      </c>
      <c r="K7" s="30">
        <f>SUM(K8+K12+K18+K23+K26+K30+K33)</f>
        <v>18400</v>
      </c>
      <c r="L7" s="30">
        <f>SUM(L8+L12+L18+L23+L26+L30+L33)</f>
        <v>0</v>
      </c>
      <c r="M7" s="30">
        <f>SUM(M8+M12+M18+M23+M26+M30+M33)</f>
        <v>0</v>
      </c>
      <c r="N7" s="30">
        <f>SUM(N8+N12+N18+N23+N26+N30+N33)</f>
        <v>0</v>
      </c>
      <c r="O7" s="30">
        <f t="shared" ref="O7:O35" si="0">K7+N7</f>
        <v>18400</v>
      </c>
    </row>
    <row r="8" spans="1:15" x14ac:dyDescent="0.25">
      <c r="A8" s="31"/>
      <c r="B8" s="32">
        <v>1</v>
      </c>
      <c r="C8" s="33" t="s">
        <v>21</v>
      </c>
      <c r="D8" s="34"/>
      <c r="E8" s="34"/>
      <c r="F8" s="35">
        <f>F9</f>
        <v>500</v>
      </c>
      <c r="G8" s="35">
        <f>G9</f>
        <v>0</v>
      </c>
      <c r="H8" s="35">
        <f>H9</f>
        <v>0</v>
      </c>
      <c r="I8" s="35">
        <f>I9</f>
        <v>0</v>
      </c>
      <c r="J8" s="35">
        <f>J9</f>
        <v>0</v>
      </c>
      <c r="K8" s="35">
        <f>SUM(K9)</f>
        <v>0</v>
      </c>
      <c r="L8" s="35">
        <f>SUM(L9)</f>
        <v>0</v>
      </c>
      <c r="M8" s="35">
        <f>SUM(M9)</f>
        <v>0</v>
      </c>
      <c r="N8" s="35">
        <f>SUM(N9)</f>
        <v>0</v>
      </c>
      <c r="O8" s="35">
        <f t="shared" si="0"/>
        <v>0</v>
      </c>
    </row>
    <row r="9" spans="1:15" x14ac:dyDescent="0.25">
      <c r="A9" s="31"/>
      <c r="B9" s="36" t="s">
        <v>22</v>
      </c>
      <c r="C9" s="37" t="s">
        <v>23</v>
      </c>
      <c r="D9" s="38" t="s">
        <v>24</v>
      </c>
      <c r="E9" s="39"/>
      <c r="F9" s="40">
        <f>SUM(F10:F11)</f>
        <v>500</v>
      </c>
      <c r="G9" s="40">
        <f>SUM(G10:G11)</f>
        <v>0</v>
      </c>
      <c r="H9" s="40">
        <f>SUM(H10:H11)</f>
        <v>0</v>
      </c>
      <c r="I9" s="40">
        <f>SUM(I10:I11)</f>
        <v>0</v>
      </c>
      <c r="J9" s="40">
        <f>SUM(J10:J11)</f>
        <v>0</v>
      </c>
      <c r="K9" s="40">
        <f>SUM(G9:J9)</f>
        <v>0</v>
      </c>
      <c r="L9" s="41">
        <v>0</v>
      </c>
      <c r="M9" s="41">
        <v>0</v>
      </c>
      <c r="N9" s="41">
        <f>SUM(L9:M9)</f>
        <v>0</v>
      </c>
      <c r="O9" s="40">
        <f t="shared" si="0"/>
        <v>0</v>
      </c>
    </row>
    <row r="10" spans="1:15" x14ac:dyDescent="0.25">
      <c r="A10" s="31">
        <v>41</v>
      </c>
      <c r="B10" s="31"/>
      <c r="C10" s="42"/>
      <c r="D10" s="43" t="s">
        <v>25</v>
      </c>
      <c r="E10" s="44" t="s">
        <v>26</v>
      </c>
      <c r="F10" s="45">
        <v>0</v>
      </c>
      <c r="G10" s="45">
        <v>0</v>
      </c>
      <c r="H10" s="45">
        <v>0</v>
      </c>
      <c r="I10" s="46">
        <v>0</v>
      </c>
      <c r="J10" s="46">
        <v>0</v>
      </c>
      <c r="K10" s="46">
        <f>SUM(G10:J10)</f>
        <v>0</v>
      </c>
      <c r="L10" s="47">
        <v>0</v>
      </c>
      <c r="M10" s="47">
        <v>0</v>
      </c>
      <c r="N10" s="47">
        <f>SUM(L10:M10)</f>
        <v>0</v>
      </c>
      <c r="O10" s="46">
        <f t="shared" si="0"/>
        <v>0</v>
      </c>
    </row>
    <row r="11" spans="1:15" x14ac:dyDescent="0.25">
      <c r="A11" s="31">
        <v>41</v>
      </c>
      <c r="B11" s="31"/>
      <c r="C11" s="42"/>
      <c r="D11" s="43" t="s">
        <v>27</v>
      </c>
      <c r="E11" s="44" t="s">
        <v>28</v>
      </c>
      <c r="F11" s="45">
        <v>500</v>
      </c>
      <c r="G11" s="45">
        <v>0</v>
      </c>
      <c r="H11" s="45">
        <v>0</v>
      </c>
      <c r="I11" s="46">
        <v>0</v>
      </c>
      <c r="J11" s="46">
        <v>0</v>
      </c>
      <c r="K11" s="46">
        <f>SUM(G11:J11)</f>
        <v>0</v>
      </c>
      <c r="L11" s="47">
        <v>0</v>
      </c>
      <c r="M11" s="47">
        <v>0</v>
      </c>
      <c r="N11" s="47">
        <f>SUM(L11:M11)</f>
        <v>0</v>
      </c>
      <c r="O11" s="46">
        <f t="shared" si="0"/>
        <v>0</v>
      </c>
    </row>
    <row r="12" spans="1:15" x14ac:dyDescent="0.25">
      <c r="A12" s="31"/>
      <c r="B12" s="32">
        <v>2</v>
      </c>
      <c r="C12" s="33" t="s">
        <v>29</v>
      </c>
      <c r="D12" s="48"/>
      <c r="E12" s="34"/>
      <c r="F12" s="35">
        <f>F13</f>
        <v>5200</v>
      </c>
      <c r="G12" s="35">
        <f>G13</f>
        <v>0</v>
      </c>
      <c r="H12" s="35">
        <f>H13</f>
        <v>0</v>
      </c>
      <c r="I12" s="35">
        <f>I13</f>
        <v>5120</v>
      </c>
      <c r="J12" s="35">
        <v>0</v>
      </c>
      <c r="K12" s="35">
        <f>SUM(K13)</f>
        <v>5120</v>
      </c>
      <c r="L12" s="35">
        <f>SUM(L13)</f>
        <v>0</v>
      </c>
      <c r="M12" s="35">
        <f>SUM(M13)</f>
        <v>0</v>
      </c>
      <c r="N12" s="35">
        <f>SUM(N13)</f>
        <v>0</v>
      </c>
      <c r="O12" s="35">
        <f t="shared" si="0"/>
        <v>5120</v>
      </c>
    </row>
    <row r="13" spans="1:15" x14ac:dyDescent="0.25">
      <c r="A13" s="31"/>
      <c r="B13" s="36" t="s">
        <v>30</v>
      </c>
      <c r="C13" s="37" t="s">
        <v>31</v>
      </c>
      <c r="D13" s="49" t="s">
        <v>32</v>
      </c>
      <c r="E13" s="50"/>
      <c r="F13" s="51">
        <f>SUM(F14:F17)</f>
        <v>5200</v>
      </c>
      <c r="G13" s="51">
        <f>SUM(G14:G17)</f>
        <v>0</v>
      </c>
      <c r="H13" s="51">
        <f>SUM(H14:H17)</f>
        <v>0</v>
      </c>
      <c r="I13" s="51">
        <f>SUM(I14:I17)</f>
        <v>5120</v>
      </c>
      <c r="J13" s="51">
        <f>SUM(J14:J17)</f>
        <v>0</v>
      </c>
      <c r="K13" s="51">
        <f>SUM(G13:J13)</f>
        <v>5120</v>
      </c>
      <c r="L13" s="41">
        <v>0</v>
      </c>
      <c r="M13" s="41">
        <v>0</v>
      </c>
      <c r="N13" s="41">
        <f>SUM(L13:M13)</f>
        <v>0</v>
      </c>
      <c r="O13" s="51">
        <f t="shared" si="0"/>
        <v>5120</v>
      </c>
    </row>
    <row r="14" spans="1:15" x14ac:dyDescent="0.25">
      <c r="A14" s="31">
        <v>41</v>
      </c>
      <c r="B14" s="31"/>
      <c r="C14" s="52"/>
      <c r="D14" s="53">
        <v>8</v>
      </c>
      <c r="E14" s="44" t="s">
        <v>33</v>
      </c>
      <c r="F14" s="45">
        <v>3000</v>
      </c>
      <c r="G14" s="47">
        <v>0</v>
      </c>
      <c r="H14" s="47">
        <v>0</v>
      </c>
      <c r="I14" s="46">
        <v>3000</v>
      </c>
      <c r="J14" s="47">
        <v>0</v>
      </c>
      <c r="K14" s="46">
        <f>SUM(G14:J14)</f>
        <v>3000</v>
      </c>
      <c r="L14" s="47">
        <v>0</v>
      </c>
      <c r="M14" s="47">
        <v>0</v>
      </c>
      <c r="N14" s="47">
        <f>SUM(L14:M14)</f>
        <v>0</v>
      </c>
      <c r="O14" s="45">
        <f t="shared" si="0"/>
        <v>3000</v>
      </c>
    </row>
    <row r="15" spans="1:15" x14ac:dyDescent="0.25">
      <c r="A15" s="54">
        <v>41</v>
      </c>
      <c r="B15" s="55"/>
      <c r="C15" s="55"/>
      <c r="D15" s="53">
        <v>14</v>
      </c>
      <c r="E15" s="44" t="s">
        <v>34</v>
      </c>
      <c r="F15" s="45">
        <v>2000</v>
      </c>
      <c r="G15" s="56">
        <v>0</v>
      </c>
      <c r="H15" s="57">
        <v>0</v>
      </c>
      <c r="I15" s="45">
        <v>2000</v>
      </c>
      <c r="J15" s="45">
        <v>0</v>
      </c>
      <c r="K15" s="46">
        <f>SUM(G15:J15)</f>
        <v>2000</v>
      </c>
      <c r="L15" s="47">
        <v>0</v>
      </c>
      <c r="M15" s="47">
        <v>0</v>
      </c>
      <c r="N15" s="47">
        <f>SUM(L15:M15)</f>
        <v>0</v>
      </c>
      <c r="O15" s="45">
        <f t="shared" si="0"/>
        <v>2000</v>
      </c>
    </row>
    <row r="16" spans="1:15" x14ac:dyDescent="0.25">
      <c r="A16" s="54">
        <v>41</v>
      </c>
      <c r="B16" s="55"/>
      <c r="C16" s="55"/>
      <c r="D16" s="53">
        <v>15</v>
      </c>
      <c r="E16" s="44" t="s">
        <v>35</v>
      </c>
      <c r="F16" s="45">
        <v>200</v>
      </c>
      <c r="G16" s="56">
        <v>0</v>
      </c>
      <c r="H16" s="57">
        <v>0</v>
      </c>
      <c r="I16" s="45">
        <v>0</v>
      </c>
      <c r="J16" s="45">
        <v>0</v>
      </c>
      <c r="K16" s="46">
        <f>SUM(G16:J16)</f>
        <v>0</v>
      </c>
      <c r="L16" s="47">
        <v>0</v>
      </c>
      <c r="M16" s="47">
        <v>0</v>
      </c>
      <c r="N16" s="47">
        <f>SUM(L16:M16)</f>
        <v>0</v>
      </c>
      <c r="O16" s="45">
        <f>K16+N16</f>
        <v>0</v>
      </c>
    </row>
    <row r="17" spans="1:15" x14ac:dyDescent="0.25">
      <c r="A17" s="54">
        <v>41</v>
      </c>
      <c r="B17" s="55"/>
      <c r="C17" s="55"/>
      <c r="D17" s="53"/>
      <c r="E17" s="44" t="s">
        <v>36</v>
      </c>
      <c r="F17" s="45">
        <v>0</v>
      </c>
      <c r="G17" s="56">
        <v>0</v>
      </c>
      <c r="H17" s="57">
        <v>0</v>
      </c>
      <c r="I17" s="45">
        <v>120</v>
      </c>
      <c r="J17" s="45">
        <v>0</v>
      </c>
      <c r="K17" s="46">
        <f>SUM(G17:J17)</f>
        <v>120</v>
      </c>
      <c r="L17" s="47">
        <v>0</v>
      </c>
      <c r="M17" s="47">
        <v>0</v>
      </c>
      <c r="N17" s="47">
        <f>SUM(L17:M17)</f>
        <v>0</v>
      </c>
      <c r="O17" s="45">
        <f>K17+N17</f>
        <v>120</v>
      </c>
    </row>
    <row r="18" spans="1:15" x14ac:dyDescent="0.25">
      <c r="A18" s="31"/>
      <c r="B18" s="32">
        <v>3</v>
      </c>
      <c r="C18" s="33" t="s">
        <v>37</v>
      </c>
      <c r="D18" s="48"/>
      <c r="E18" s="48"/>
      <c r="F18" s="35">
        <f>F19</f>
        <v>1000</v>
      </c>
      <c r="G18" s="35">
        <f>G19</f>
        <v>0</v>
      </c>
      <c r="H18" s="35">
        <f>H19</f>
        <v>0</v>
      </c>
      <c r="I18" s="35">
        <f>I19</f>
        <v>4840</v>
      </c>
      <c r="J18" s="35">
        <f>J19</f>
        <v>0</v>
      </c>
      <c r="K18" s="35">
        <f>SUM(K19)</f>
        <v>4840</v>
      </c>
      <c r="L18" s="35">
        <f>SUM(L19)</f>
        <v>0</v>
      </c>
      <c r="M18" s="35">
        <f>SUM(M19)</f>
        <v>0</v>
      </c>
      <c r="N18" s="35">
        <f>SUM(N19)</f>
        <v>0</v>
      </c>
      <c r="O18" s="35">
        <f t="shared" si="0"/>
        <v>4840</v>
      </c>
    </row>
    <row r="19" spans="1:15" x14ac:dyDescent="0.25">
      <c r="A19" s="31"/>
      <c r="B19" s="36" t="s">
        <v>38</v>
      </c>
      <c r="C19" s="37" t="s">
        <v>31</v>
      </c>
      <c r="D19" s="49" t="s">
        <v>32</v>
      </c>
      <c r="E19" s="50"/>
      <c r="F19" s="51">
        <f>SUM(F20:F22)</f>
        <v>1000</v>
      </c>
      <c r="G19" s="51">
        <f>SUM(G20:G22)</f>
        <v>0</v>
      </c>
      <c r="H19" s="51">
        <f>SUM(H20:H22)</f>
        <v>0</v>
      </c>
      <c r="I19" s="51">
        <f>SUM(I20:I22)</f>
        <v>4840</v>
      </c>
      <c r="J19" s="51">
        <f>SUM(J20:J22)</f>
        <v>0</v>
      </c>
      <c r="K19" s="51">
        <f>SUM(G19:J19)</f>
        <v>4840</v>
      </c>
      <c r="L19" s="41">
        <v>0</v>
      </c>
      <c r="M19" s="41">
        <v>0</v>
      </c>
      <c r="N19" s="41">
        <f>SUM(L19:M19)</f>
        <v>0</v>
      </c>
      <c r="O19" s="51">
        <f t="shared" si="0"/>
        <v>4840</v>
      </c>
    </row>
    <row r="20" spans="1:15" x14ac:dyDescent="0.25">
      <c r="A20" s="31">
        <v>41</v>
      </c>
      <c r="B20" s="31"/>
      <c r="C20" s="42"/>
      <c r="D20" s="43" t="s">
        <v>39</v>
      </c>
      <c r="E20" s="44" t="s">
        <v>40</v>
      </c>
      <c r="F20" s="45">
        <v>1000</v>
      </c>
      <c r="G20" s="47">
        <v>0</v>
      </c>
      <c r="H20" s="47">
        <v>0</v>
      </c>
      <c r="I20" s="46">
        <v>4000</v>
      </c>
      <c r="J20" s="47">
        <v>0</v>
      </c>
      <c r="K20" s="46">
        <f>SUM(G20:J20)</f>
        <v>4000</v>
      </c>
      <c r="L20" s="47">
        <v>0</v>
      </c>
      <c r="M20" s="47">
        <v>0</v>
      </c>
      <c r="N20" s="47">
        <f>SUM(L20:M20)</f>
        <v>0</v>
      </c>
      <c r="O20" s="45">
        <f t="shared" si="0"/>
        <v>4000</v>
      </c>
    </row>
    <row r="21" spans="1:15" x14ac:dyDescent="0.25">
      <c r="A21" s="31">
        <v>41</v>
      </c>
      <c r="B21" s="31"/>
      <c r="C21" s="42"/>
      <c r="D21" s="43" t="s">
        <v>41</v>
      </c>
      <c r="E21" s="44" t="s">
        <v>42</v>
      </c>
      <c r="F21" s="45">
        <v>0</v>
      </c>
      <c r="G21" s="47">
        <v>0</v>
      </c>
      <c r="H21" s="47">
        <v>0</v>
      </c>
      <c r="I21" s="46">
        <v>0</v>
      </c>
      <c r="J21" s="47">
        <v>0</v>
      </c>
      <c r="K21" s="46">
        <f>SUM(G21:J21)</f>
        <v>0</v>
      </c>
      <c r="L21" s="47">
        <v>0</v>
      </c>
      <c r="M21" s="47">
        <v>0</v>
      </c>
      <c r="N21" s="47">
        <f>SUM(L21:M21)</f>
        <v>0</v>
      </c>
      <c r="O21" s="45">
        <f t="shared" si="0"/>
        <v>0</v>
      </c>
    </row>
    <row r="22" spans="1:15" x14ac:dyDescent="0.25">
      <c r="A22" s="54">
        <v>41</v>
      </c>
      <c r="B22" s="55"/>
      <c r="C22" s="55"/>
      <c r="D22" s="53"/>
      <c r="E22" s="44" t="s">
        <v>36</v>
      </c>
      <c r="F22" s="45">
        <v>0</v>
      </c>
      <c r="G22" s="47">
        <v>0</v>
      </c>
      <c r="H22" s="47">
        <v>0</v>
      </c>
      <c r="I22" s="46">
        <v>840</v>
      </c>
      <c r="J22" s="47">
        <v>0</v>
      </c>
      <c r="K22" s="46">
        <f>SUM(G22:J22)</f>
        <v>840</v>
      </c>
      <c r="L22" s="47">
        <v>0</v>
      </c>
      <c r="M22" s="47">
        <v>0</v>
      </c>
      <c r="N22" s="47">
        <f>SUM(L22:M22)</f>
        <v>0</v>
      </c>
      <c r="O22" s="45">
        <f t="shared" si="0"/>
        <v>840</v>
      </c>
    </row>
    <row r="23" spans="1:15" x14ac:dyDescent="0.25">
      <c r="A23" s="31"/>
      <c r="B23" s="32">
        <v>4</v>
      </c>
      <c r="C23" s="33" t="s">
        <v>43</v>
      </c>
      <c r="D23" s="48"/>
      <c r="E23" s="48"/>
      <c r="F23" s="35">
        <f>F24</f>
        <v>0</v>
      </c>
      <c r="G23" s="35">
        <f>G24</f>
        <v>0</v>
      </c>
      <c r="H23" s="35">
        <f>H24</f>
        <v>0</v>
      </c>
      <c r="I23" s="35">
        <f>I24</f>
        <v>0</v>
      </c>
      <c r="J23" s="35">
        <f>J24</f>
        <v>0</v>
      </c>
      <c r="K23" s="35">
        <f>SUM(K24)</f>
        <v>0</v>
      </c>
      <c r="L23" s="35">
        <f>SUM(L24)</f>
        <v>0</v>
      </c>
      <c r="M23" s="35">
        <f>SUM(M24)</f>
        <v>0</v>
      </c>
      <c r="N23" s="35">
        <f>SUM(N24)</f>
        <v>0</v>
      </c>
      <c r="O23" s="35">
        <f t="shared" si="0"/>
        <v>0</v>
      </c>
    </row>
    <row r="24" spans="1:15" x14ac:dyDescent="0.25">
      <c r="A24" s="31"/>
      <c r="B24" s="36" t="s">
        <v>44</v>
      </c>
      <c r="C24" s="37" t="s">
        <v>31</v>
      </c>
      <c r="D24" s="49" t="s">
        <v>32</v>
      </c>
      <c r="E24" s="50"/>
      <c r="F24" s="51">
        <f>SUM(F25:F25)</f>
        <v>0</v>
      </c>
      <c r="G24" s="51">
        <f>SUM(G25:G25)</f>
        <v>0</v>
      </c>
      <c r="H24" s="51">
        <f>SUM(H25:H25)</f>
        <v>0</v>
      </c>
      <c r="I24" s="51">
        <f>SUM(I25:I25)</f>
        <v>0</v>
      </c>
      <c r="J24" s="51">
        <f>SUM(J25:J25)</f>
        <v>0</v>
      </c>
      <c r="K24" s="51">
        <f>SUM(G24:J24)</f>
        <v>0</v>
      </c>
      <c r="L24" s="41">
        <v>0</v>
      </c>
      <c r="M24" s="41">
        <v>0</v>
      </c>
      <c r="N24" s="41">
        <f>SUM(L24:M24)</f>
        <v>0</v>
      </c>
      <c r="O24" s="51">
        <f t="shared" si="0"/>
        <v>0</v>
      </c>
    </row>
    <row r="25" spans="1:15" x14ac:dyDescent="0.25">
      <c r="A25" s="31">
        <v>41</v>
      </c>
      <c r="B25" s="31"/>
      <c r="C25" s="31"/>
      <c r="D25" s="58">
        <v>2</v>
      </c>
      <c r="E25" s="59" t="s">
        <v>45</v>
      </c>
      <c r="F25" s="45">
        <v>0</v>
      </c>
      <c r="G25" s="60">
        <v>0</v>
      </c>
      <c r="H25" s="60">
        <v>0</v>
      </c>
      <c r="I25" s="60">
        <v>0</v>
      </c>
      <c r="J25" s="60">
        <v>0</v>
      </c>
      <c r="K25" s="46">
        <f>SUM(G25:J25)</f>
        <v>0</v>
      </c>
      <c r="L25" s="60">
        <v>0</v>
      </c>
      <c r="M25" s="60">
        <v>0</v>
      </c>
      <c r="N25" s="47">
        <f>SUM(L25:M25)</f>
        <v>0</v>
      </c>
      <c r="O25" s="45">
        <f t="shared" si="0"/>
        <v>0</v>
      </c>
    </row>
    <row r="26" spans="1:15" x14ac:dyDescent="0.25">
      <c r="A26" s="31"/>
      <c r="B26" s="32">
        <v>5</v>
      </c>
      <c r="C26" s="33" t="s">
        <v>46</v>
      </c>
      <c r="D26" s="48"/>
      <c r="E26" s="48"/>
      <c r="F26" s="35">
        <f>F27</f>
        <v>6700</v>
      </c>
      <c r="G26" s="35">
        <f>G27</f>
        <v>0</v>
      </c>
      <c r="H26" s="35">
        <f>H27</f>
        <v>0</v>
      </c>
      <c r="I26" s="35">
        <f>I27</f>
        <v>7040</v>
      </c>
      <c r="J26" s="35">
        <f>J27</f>
        <v>0</v>
      </c>
      <c r="K26" s="35">
        <f>SUM(K27)</f>
        <v>7040</v>
      </c>
      <c r="L26" s="35">
        <f>SUM(L27)</f>
        <v>0</v>
      </c>
      <c r="M26" s="35">
        <f>SUM(M27)</f>
        <v>0</v>
      </c>
      <c r="N26" s="35">
        <f>SUM(N27)</f>
        <v>0</v>
      </c>
      <c r="O26" s="35">
        <f t="shared" si="0"/>
        <v>7040</v>
      </c>
    </row>
    <row r="27" spans="1:15" x14ac:dyDescent="0.25">
      <c r="A27" s="31"/>
      <c r="B27" s="36" t="s">
        <v>47</v>
      </c>
      <c r="C27" s="37" t="s">
        <v>48</v>
      </c>
      <c r="D27" s="61" t="s">
        <v>49</v>
      </c>
      <c r="E27" s="62"/>
      <c r="F27" s="51">
        <f>SUM(F28:F29)</f>
        <v>6700</v>
      </c>
      <c r="G27" s="51">
        <f>SUM(G28:G29)</f>
        <v>0</v>
      </c>
      <c r="H27" s="51">
        <f>SUM(H28:H29)</f>
        <v>0</v>
      </c>
      <c r="I27" s="51">
        <f>SUM(I28:I29)</f>
        <v>7040</v>
      </c>
      <c r="J27" s="51">
        <f>SUM(J28:J29)</f>
        <v>0</v>
      </c>
      <c r="K27" s="51">
        <f>SUM(G27:J27)</f>
        <v>7040</v>
      </c>
      <c r="L27" s="41">
        <v>0</v>
      </c>
      <c r="M27" s="41">
        <v>0</v>
      </c>
      <c r="N27" s="41">
        <f>SUM(L27:M27)</f>
        <v>0</v>
      </c>
      <c r="O27" s="51">
        <f t="shared" si="0"/>
        <v>7040</v>
      </c>
    </row>
    <row r="28" spans="1:15" x14ac:dyDescent="0.25">
      <c r="A28" s="31">
        <v>41</v>
      </c>
      <c r="B28" s="31"/>
      <c r="C28" s="63"/>
      <c r="D28" s="64" t="s">
        <v>25</v>
      </c>
      <c r="E28" s="44" t="s">
        <v>50</v>
      </c>
      <c r="F28" s="45">
        <v>2500</v>
      </c>
      <c r="G28" s="60">
        <v>0</v>
      </c>
      <c r="H28" s="60">
        <v>0</v>
      </c>
      <c r="I28" s="45">
        <v>2340</v>
      </c>
      <c r="J28" s="60">
        <v>0</v>
      </c>
      <c r="K28" s="46">
        <f>SUM(G28:J28)</f>
        <v>2340</v>
      </c>
      <c r="L28" s="60">
        <v>0</v>
      </c>
      <c r="M28" s="60">
        <v>0</v>
      </c>
      <c r="N28" s="47">
        <f>SUM(L28:M28)</f>
        <v>0</v>
      </c>
      <c r="O28" s="45">
        <f t="shared" si="0"/>
        <v>2340</v>
      </c>
    </row>
    <row r="29" spans="1:15" x14ac:dyDescent="0.25">
      <c r="A29" s="31">
        <v>41</v>
      </c>
      <c r="B29" s="31"/>
      <c r="C29" s="63"/>
      <c r="D29" s="65" t="s">
        <v>51</v>
      </c>
      <c r="E29" s="44" t="s">
        <v>52</v>
      </c>
      <c r="F29" s="45">
        <v>4200</v>
      </c>
      <c r="G29" s="60">
        <v>0</v>
      </c>
      <c r="H29" s="60">
        <v>0</v>
      </c>
      <c r="I29" s="45">
        <v>4700</v>
      </c>
      <c r="J29" s="60">
        <v>0</v>
      </c>
      <c r="K29" s="46">
        <f>SUM(G29:J29)</f>
        <v>4700</v>
      </c>
      <c r="L29" s="60">
        <v>0</v>
      </c>
      <c r="M29" s="60">
        <v>0</v>
      </c>
      <c r="N29" s="47">
        <f>SUM(L29:M29)</f>
        <v>0</v>
      </c>
      <c r="O29" s="45">
        <f t="shared" si="0"/>
        <v>4700</v>
      </c>
    </row>
    <row r="30" spans="1:15" x14ac:dyDescent="0.25">
      <c r="A30" s="31"/>
      <c r="B30" s="32">
        <v>6</v>
      </c>
      <c r="C30" s="33" t="s">
        <v>53</v>
      </c>
      <c r="D30" s="66"/>
      <c r="E30" s="48"/>
      <c r="F30" s="35">
        <f>F31</f>
        <v>1000</v>
      </c>
      <c r="G30" s="35">
        <f t="shared" ref="G30:J31" si="1">G31</f>
        <v>0</v>
      </c>
      <c r="H30" s="35">
        <f t="shared" si="1"/>
        <v>0</v>
      </c>
      <c r="I30" s="35">
        <f t="shared" si="1"/>
        <v>1000</v>
      </c>
      <c r="J30" s="35">
        <f t="shared" si="1"/>
        <v>0</v>
      </c>
      <c r="K30" s="35">
        <f>SUM(K31)</f>
        <v>1000</v>
      </c>
      <c r="L30" s="35">
        <f>SUM(L31)</f>
        <v>0</v>
      </c>
      <c r="M30" s="35">
        <f>SUM(M31)</f>
        <v>0</v>
      </c>
      <c r="N30" s="35">
        <f>SUM(N31)</f>
        <v>0</v>
      </c>
      <c r="O30" s="35">
        <f t="shared" si="0"/>
        <v>1000</v>
      </c>
    </row>
    <row r="31" spans="1:15" x14ac:dyDescent="0.25">
      <c r="A31" s="31"/>
      <c r="B31" s="36" t="s">
        <v>54</v>
      </c>
      <c r="C31" s="37" t="s">
        <v>55</v>
      </c>
      <c r="D31" s="61" t="s">
        <v>56</v>
      </c>
      <c r="E31" s="62"/>
      <c r="F31" s="51">
        <f>F32</f>
        <v>1000</v>
      </c>
      <c r="G31" s="51">
        <f t="shared" si="1"/>
        <v>0</v>
      </c>
      <c r="H31" s="51">
        <f t="shared" si="1"/>
        <v>0</v>
      </c>
      <c r="I31" s="51">
        <f t="shared" si="1"/>
        <v>1000</v>
      </c>
      <c r="J31" s="51">
        <f t="shared" si="1"/>
        <v>0</v>
      </c>
      <c r="K31" s="51">
        <f>SUM(G31:J31)</f>
        <v>1000</v>
      </c>
      <c r="L31" s="41">
        <v>0</v>
      </c>
      <c r="M31" s="41">
        <v>0</v>
      </c>
      <c r="N31" s="41">
        <f>SUM(L31:M31)</f>
        <v>0</v>
      </c>
      <c r="O31" s="51">
        <f t="shared" si="0"/>
        <v>1000</v>
      </c>
    </row>
    <row r="32" spans="1:15" x14ac:dyDescent="0.25">
      <c r="A32" s="31">
        <v>41</v>
      </c>
      <c r="B32" s="31"/>
      <c r="C32" s="63"/>
      <c r="D32" s="64" t="s">
        <v>25</v>
      </c>
      <c r="E32" s="44" t="s">
        <v>57</v>
      </c>
      <c r="F32" s="45">
        <v>1000</v>
      </c>
      <c r="G32" s="60">
        <v>0</v>
      </c>
      <c r="H32" s="60">
        <v>0</v>
      </c>
      <c r="I32" s="45">
        <v>1000</v>
      </c>
      <c r="J32" s="60">
        <v>0</v>
      </c>
      <c r="K32" s="46">
        <f>SUM(G32:J32)</f>
        <v>1000</v>
      </c>
      <c r="L32" s="60">
        <v>0</v>
      </c>
      <c r="M32" s="60">
        <v>0</v>
      </c>
      <c r="N32" s="47">
        <f>SUM(L32:M32)</f>
        <v>0</v>
      </c>
      <c r="O32" s="45">
        <f t="shared" si="0"/>
        <v>1000</v>
      </c>
    </row>
    <row r="33" spans="1:15" x14ac:dyDescent="0.25">
      <c r="A33" s="31"/>
      <c r="B33" s="32">
        <v>7</v>
      </c>
      <c r="C33" s="33" t="s">
        <v>58</v>
      </c>
      <c r="D33" s="48"/>
      <c r="E33" s="48"/>
      <c r="F33" s="35">
        <f>F34</f>
        <v>400</v>
      </c>
      <c r="G33" s="35">
        <f>G34</f>
        <v>0</v>
      </c>
      <c r="H33" s="35">
        <f>H34</f>
        <v>0</v>
      </c>
      <c r="I33" s="35">
        <f>I34</f>
        <v>400</v>
      </c>
      <c r="J33" s="35">
        <f>J34</f>
        <v>0</v>
      </c>
      <c r="K33" s="35">
        <f>SUM(K34)</f>
        <v>400</v>
      </c>
      <c r="L33" s="35">
        <f>SUM(L34)</f>
        <v>0</v>
      </c>
      <c r="M33" s="35">
        <f>SUM(M34)</f>
        <v>0</v>
      </c>
      <c r="N33" s="35">
        <f>SUM(N34)</f>
        <v>0</v>
      </c>
      <c r="O33" s="35">
        <f t="shared" si="0"/>
        <v>400</v>
      </c>
    </row>
    <row r="34" spans="1:15" x14ac:dyDescent="0.25">
      <c r="A34" s="31"/>
      <c r="B34" s="36" t="s">
        <v>59</v>
      </c>
      <c r="C34" s="37" t="s">
        <v>60</v>
      </c>
      <c r="D34" s="61" t="s">
        <v>61</v>
      </c>
      <c r="E34" s="67"/>
      <c r="F34" s="40">
        <f>SUM(F35:F35)</f>
        <v>400</v>
      </c>
      <c r="G34" s="40">
        <f>G35</f>
        <v>0</v>
      </c>
      <c r="H34" s="40">
        <f>H35</f>
        <v>0</v>
      </c>
      <c r="I34" s="40">
        <f>I35</f>
        <v>400</v>
      </c>
      <c r="J34" s="40">
        <f>J35</f>
        <v>0</v>
      </c>
      <c r="K34" s="51">
        <f>SUM(G34:J34)</f>
        <v>400</v>
      </c>
      <c r="L34" s="40">
        <v>0</v>
      </c>
      <c r="M34" s="40">
        <v>0</v>
      </c>
      <c r="N34" s="41">
        <f>SUM(L34:M34)</f>
        <v>0</v>
      </c>
      <c r="O34" s="40">
        <f t="shared" si="0"/>
        <v>400</v>
      </c>
    </row>
    <row r="35" spans="1:15" ht="16.5" customHeight="1" x14ac:dyDescent="0.25">
      <c r="A35" s="31">
        <v>41</v>
      </c>
      <c r="B35" s="31"/>
      <c r="C35" s="42"/>
      <c r="D35" s="43" t="s">
        <v>51</v>
      </c>
      <c r="E35" s="68" t="s">
        <v>62</v>
      </c>
      <c r="F35" s="45">
        <v>400</v>
      </c>
      <c r="G35" s="45">
        <v>0</v>
      </c>
      <c r="H35" s="45">
        <v>0</v>
      </c>
      <c r="I35" s="46">
        <v>400</v>
      </c>
      <c r="J35" s="46">
        <v>0</v>
      </c>
      <c r="K35" s="46">
        <f>SUM(G35:J35)</f>
        <v>400</v>
      </c>
      <c r="L35" s="47">
        <v>0</v>
      </c>
      <c r="M35" s="47">
        <v>0</v>
      </c>
      <c r="N35" s="47">
        <f>SUM(L35:M35)</f>
        <v>0</v>
      </c>
      <c r="O35" s="69">
        <f t="shared" si="0"/>
        <v>400</v>
      </c>
    </row>
  </sheetData>
  <mergeCells count="26">
    <mergeCell ref="D9:E9"/>
    <mergeCell ref="D13:E13"/>
    <mergeCell ref="D19:E19"/>
    <mergeCell ref="D24:E24"/>
    <mergeCell ref="J5:J6"/>
    <mergeCell ref="K5:K6"/>
    <mergeCell ref="L5:L6"/>
    <mergeCell ref="M5:M6"/>
    <mergeCell ref="N5:N6"/>
    <mergeCell ref="B7:E7"/>
    <mergeCell ref="D5:D6"/>
    <mergeCell ref="E5:E6"/>
    <mergeCell ref="F5:F6"/>
    <mergeCell ref="G5:G6"/>
    <mergeCell ref="H5:H6"/>
    <mergeCell ref="I5:I6"/>
    <mergeCell ref="A2:E4"/>
    <mergeCell ref="F2:N2"/>
    <mergeCell ref="O2:O6"/>
    <mergeCell ref="F3:K3"/>
    <mergeCell ref="L3:N3"/>
    <mergeCell ref="F4:K4"/>
    <mergeCell ref="L4:N4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pc105</dc:creator>
  <cp:lastModifiedBy>pc105</cp:lastModifiedBy>
  <dcterms:created xsi:type="dcterms:W3CDTF">2015-11-26T12:28:03Z</dcterms:created>
  <dcterms:modified xsi:type="dcterms:W3CDTF">2015-11-26T12:29:43Z</dcterms:modified>
</cp:coreProperties>
</file>